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hidePivotFieldList="1"/>
  <mc:AlternateContent xmlns:mc="http://schemas.openxmlformats.org/markup-compatibility/2006">
    <mc:Choice Requires="x15">
      <x15ac:absPath xmlns:x15ac="http://schemas.microsoft.com/office/spreadsheetml/2010/11/ac" url="G:\FD 12\2 HOMEPAGE\4 Relaunch 2019\Inhalte\4_Themen_A_bis_Z\Sonderthemen\Jugendhilfeplanung\"/>
    </mc:Choice>
  </mc:AlternateContent>
  <bookViews>
    <workbookView xWindow="0" yWindow="0" windowWidth="28800" windowHeight="13650" tabRatio="814"/>
  </bookViews>
  <sheets>
    <sheet name="Seite 1" sheetId="133" r:id="rId1"/>
    <sheet name="Seite 2" sheetId="13" r:id="rId2"/>
    <sheet name="Seite 3" sheetId="239" r:id="rId3"/>
    <sheet name="Seite 4 | Anl. PK" sheetId="246" r:id="rId4"/>
    <sheet name="Seite 5 | Anl. MK, BK, päd. SK" sheetId="250" r:id="rId5"/>
    <sheet name="Seite 6 | Anl. Dienst-KfZ" sheetId="251" r:id="rId6"/>
    <sheet name="Anl. PK Corona" sheetId="253" r:id="rId7"/>
  </sheets>
  <definedNames>
    <definedName name="Anlage" localSheetId="6">#REF!</definedName>
    <definedName name="Anlage" localSheetId="3">#REF!</definedName>
    <definedName name="Anlage" localSheetId="4">#REF!</definedName>
    <definedName name="Anlage" localSheetId="5">#REF!</definedName>
    <definedName name="Anlage">#REF!</definedName>
    <definedName name="Corona">#REF!</definedName>
    <definedName name="_xlnm.Print_Area" localSheetId="6">'Anl. PK Corona'!$A$1:$K$60</definedName>
    <definedName name="_xlnm.Print_Area" localSheetId="0">'Seite 1'!$A$1:$U$68</definedName>
    <definedName name="_xlnm.Print_Area" localSheetId="1">'Seite 2'!$A$1:$S$57</definedName>
    <definedName name="_xlnm.Print_Area" localSheetId="2">'Seite 3'!$A$1:$T$61</definedName>
    <definedName name="_xlnm.Print_Area" localSheetId="3">'Seite 4 | Anl. PK'!$A$1:$N$117</definedName>
    <definedName name="_xlnm.Print_Area" localSheetId="4">'Seite 5 | Anl. MK, BK, päd. SK'!$A$1:$I$117</definedName>
    <definedName name="_xlnm.Print_Area" localSheetId="5">'Seite 6 | Anl. Dienst-KfZ'!$A$1:$J$36</definedName>
    <definedName name="_xlnm.Print_Titles" localSheetId="6">'Anl. PK Corona'!$1:$6</definedName>
    <definedName name="Seite_3" localSheetId="6">#REF!</definedName>
    <definedName name="Seite_3" localSheetId="3">#REF!</definedName>
    <definedName name="Seite_3" localSheetId="4">#REF!</definedName>
    <definedName name="Seite_3" localSheetId="5">#REF!</definedName>
    <definedName name="Seite_3">#REF!</definedName>
  </definedNames>
  <calcPr calcId="162913"/>
</workbook>
</file>

<file path=xl/calcChain.xml><?xml version="1.0" encoding="utf-8"?>
<calcChain xmlns="http://schemas.openxmlformats.org/spreadsheetml/2006/main">
  <c r="K33" i="13" l="1"/>
  <c r="L114" i="246"/>
  <c r="M68" i="246"/>
  <c r="K32" i="13"/>
  <c r="M23" i="246"/>
  <c r="M13" i="246"/>
  <c r="J2" i="253" l="1"/>
  <c r="L90" i="246" l="1"/>
  <c r="M14" i="246" l="1"/>
  <c r="M15" i="246"/>
  <c r="M16" i="246"/>
  <c r="M17" i="246"/>
  <c r="M18" i="246"/>
  <c r="M19" i="246"/>
  <c r="M20" i="246"/>
  <c r="M21" i="246"/>
  <c r="M22" i="246"/>
  <c r="M24" i="246"/>
  <c r="M25" i="246"/>
  <c r="M26" i="246"/>
  <c r="M27" i="246"/>
  <c r="M28" i="246"/>
  <c r="M29" i="246"/>
  <c r="M30" i="246"/>
  <c r="M31" i="246"/>
  <c r="M32" i="246"/>
  <c r="M33" i="246"/>
  <c r="M34" i="246"/>
  <c r="M35" i="246"/>
  <c r="M36" i="246"/>
  <c r="M37" i="246"/>
  <c r="M38" i="246"/>
  <c r="M39" i="246"/>
  <c r="M40" i="246"/>
  <c r="M41" i="246"/>
  <c r="M42" i="246"/>
  <c r="M43" i="246"/>
  <c r="M44" i="246"/>
  <c r="M45" i="246"/>
  <c r="M46" i="246"/>
  <c r="M47" i="246"/>
  <c r="M48" i="246"/>
  <c r="M49" i="246"/>
  <c r="M50" i="246"/>
  <c r="M51" i="246"/>
  <c r="M52" i="246"/>
  <c r="M53" i="246"/>
  <c r="M54" i="246"/>
  <c r="M55" i="246"/>
  <c r="M56" i="246"/>
  <c r="M57" i="246"/>
  <c r="M58" i="246"/>
  <c r="M59" i="246"/>
  <c r="M60" i="246"/>
  <c r="M61" i="246"/>
  <c r="M62" i="246"/>
  <c r="M63" i="246"/>
  <c r="M64" i="246"/>
  <c r="M65" i="246"/>
  <c r="M66" i="246"/>
  <c r="M67" i="246"/>
  <c r="K38" i="13" l="1"/>
  <c r="K34" i="13"/>
  <c r="O34" i="13" s="1"/>
  <c r="P34" i="13" s="1"/>
  <c r="I24" i="251" l="1"/>
  <c r="H35" i="251"/>
  <c r="I32" i="251"/>
  <c r="H32" i="251"/>
  <c r="H23" i="250" l="1"/>
  <c r="K35" i="13" s="1"/>
  <c r="G23" i="13" l="1"/>
  <c r="G39" i="13"/>
  <c r="Q59" i="133"/>
  <c r="I2" i="251" l="1"/>
  <c r="H114" i="250" l="1"/>
  <c r="H82" i="250"/>
  <c r="O38" i="13" l="1"/>
  <c r="P38" i="13" s="1"/>
  <c r="K37" i="13"/>
  <c r="O37" i="13" s="1"/>
  <c r="P37" i="13" s="1"/>
  <c r="O35" i="13"/>
  <c r="P35" i="13" s="1"/>
  <c r="K36" i="13"/>
  <c r="O36" i="13" s="1"/>
  <c r="P36" i="13" s="1"/>
  <c r="H2" i="250"/>
  <c r="M2" i="246" l="1"/>
  <c r="O20" i="13"/>
  <c r="O32" i="13" l="1"/>
  <c r="O21" i="13"/>
  <c r="T2" i="239"/>
  <c r="S2" i="13"/>
  <c r="P32" i="13" l="1"/>
  <c r="P21" i="13"/>
  <c r="P20" i="13"/>
  <c r="P20" i="133" l="1"/>
  <c r="J1" i="253" l="1"/>
  <c r="K1" i="253"/>
  <c r="G59" i="239"/>
  <c r="J1" i="251"/>
  <c r="I1" i="251"/>
  <c r="H1" i="250"/>
  <c r="I1" i="250"/>
  <c r="N1" i="246"/>
  <c r="M1" i="246"/>
  <c r="P1" i="13"/>
  <c r="Q1" i="239"/>
  <c r="H43" i="133"/>
  <c r="R43" i="133"/>
  <c r="G52" i="239" l="1"/>
  <c r="K23" i="13" l="1"/>
  <c r="O22" i="13" l="1"/>
  <c r="P22" i="13" s="1"/>
  <c r="K39" i="13" l="1"/>
  <c r="O33" i="13"/>
  <c r="P33" i="13" s="1"/>
</calcChain>
</file>

<file path=xl/comments1.xml><?xml version="1.0" encoding="utf-8"?>
<comments xmlns="http://schemas.openxmlformats.org/spreadsheetml/2006/main">
  <authors>
    <author>LRAABG Dietrich, Cornelius (FB2)</author>
  </authors>
  <commentList>
    <comment ref="P20" authorId="0" shapeId="0">
      <text>
        <r>
          <rPr>
            <sz val="8"/>
            <color indexed="81"/>
            <rFont val="Segoe UI"/>
            <family val="2"/>
          </rPr>
          <t>Das voreingestellte Datum kann überschrieben werden!</t>
        </r>
      </text>
    </comment>
    <comment ref="P21" authorId="0" shapeId="0">
      <text>
        <r>
          <rPr>
            <sz val="8"/>
            <color indexed="81"/>
            <rFont val="Segoe UI"/>
            <family val="2"/>
          </rPr>
          <t>Hier bitte das Aktenzeichen aus dem Zuwendungsbescheid eintragen.</t>
        </r>
      </text>
    </comment>
  </commentList>
</comments>
</file>

<file path=xl/comments2.xml><?xml version="1.0" encoding="utf-8"?>
<comments xmlns="http://schemas.openxmlformats.org/spreadsheetml/2006/main">
  <authors>
    <author>LRAABG Dietrich, Cornelius (FB2)</author>
  </authors>
  <commentList>
    <comment ref="B6" authorId="0" shapeId="0">
      <text>
        <r>
          <rPr>
            <b/>
            <sz val="9"/>
            <color indexed="81"/>
            <rFont val="Segoe UI"/>
            <family val="2"/>
          </rPr>
          <t xml:space="preserve">Zu den Betriebskosten gehören Ausgaben für:
</t>
        </r>
        <r>
          <rPr>
            <sz val="9"/>
            <color indexed="81"/>
            <rFont val="Segoe UI"/>
            <family val="2"/>
          </rPr>
          <t xml:space="preserve">- Wasser, Abwasser
- Energie, Heizmaterial jeder Art
- Treibstoffe/Fahrtkosten
- Reinigungs-, Putzmaterialien
- Haus- und Fensterreinigung durch fremde Betriebe
- Reinigung, Pflege und Instandhaltung
- Steuern (z.B. Grundsteuer, Kfz-Steuer)
- Gebühren (z.B. Müllabfuhr, Schornsteinfeger, TÜV)
- betriebsnotwendige Versicherungen
- sonstige allg. Betriebskosten
- Kosten für pädagogische oder therapeutische Verbrauchsmaterialien
</t>
        </r>
      </text>
    </comment>
    <comment ref="B25" authorId="0" shapeId="0">
      <text>
        <r>
          <rPr>
            <b/>
            <sz val="9"/>
            <color indexed="81"/>
            <rFont val="Segoe UI"/>
            <family val="2"/>
          </rPr>
          <t>Zu den Betriebs- und Betriebsnebenkosten gehören Ausgaben für:
- Grundsteuer
- Wasser und Abwasser
- Heizung und Schornsteinreinigung
- Gebäudereinigung
- Hausmeister
- Versicherungen
- Müllbeseitigung und Straßenreinigung
- Elektroenergie</t>
        </r>
      </text>
    </comment>
  </commentList>
</comments>
</file>

<file path=xl/comments3.xml><?xml version="1.0" encoding="utf-8"?>
<comments xmlns="http://schemas.openxmlformats.org/spreadsheetml/2006/main">
  <authors>
    <author>LRAABG Dietrich, Cornelius (FB2)</author>
  </authors>
  <commentList>
    <comment ref="B7" authorId="0" shapeId="0">
      <text>
        <r>
          <rPr>
            <b/>
            <sz val="9"/>
            <color indexed="81"/>
            <rFont val="Segoe UI"/>
            <family val="2"/>
          </rPr>
          <t>Zu den betriebsnotwendige Aufwendungen gehören Ausgaben für:</t>
        </r>
        <r>
          <rPr>
            <sz val="9"/>
            <color indexed="81"/>
            <rFont val="Segoe UI"/>
            <family val="2"/>
          </rPr>
          <t xml:space="preserve">
- Abschreibungen
- Verzinsung von Anlagekapital
- Miete, Pacht, Erbbauzinsen, Leasinggebühren
- Instandhaltung/-setzung, GWG
</t>
        </r>
      </text>
    </comment>
  </commentList>
</comments>
</file>

<file path=xl/sharedStrings.xml><?xml version="1.0" encoding="utf-8"?>
<sst xmlns="http://schemas.openxmlformats.org/spreadsheetml/2006/main" count="546" uniqueCount="200">
  <si>
    <t></t>
  </si>
  <si>
    <t>bis:</t>
  </si>
  <si>
    <t>Ich bestätige, dass</t>
  </si>
  <si>
    <t>Zuwendungsempfänger/Anschrift</t>
  </si>
  <si>
    <t>Ort, Datum</t>
  </si>
  <si>
    <t>Verwendungsnachweis</t>
  </si>
  <si>
    <t>Ansprechpartner/in:</t>
  </si>
  <si>
    <t>die Angaben in diesem Verwendungsnachweis richtig und vollständig sind.</t>
  </si>
  <si>
    <t xml:space="preserve">Aktenzeichen: </t>
  </si>
  <si>
    <t>Bitte den Namen zusätzlich in Druckbuchstaben angeben!</t>
  </si>
  <si>
    <t>2. Sachbericht</t>
  </si>
  <si>
    <t>Eingangsstempel</t>
  </si>
  <si>
    <t>Datum:</t>
  </si>
  <si>
    <t xml:space="preserve">Projektbezeichnung:
</t>
  </si>
  <si>
    <t>Tel.-Nr.:</t>
  </si>
  <si>
    <t>Zuwendungsbescheid vom:</t>
  </si>
  <si>
    <t>letzter Änderungsbescheid vom:</t>
  </si>
  <si>
    <t>Bewilligungszeitraum vom:</t>
  </si>
  <si>
    <t>Abrechnungszeitraum vom:</t>
  </si>
  <si>
    <t>Funktion:</t>
  </si>
  <si>
    <t>Fax-Nr.:</t>
  </si>
  <si>
    <t>E-Mail:</t>
  </si>
  <si>
    <t>Stempel, rechtsverbindliche Unterschrift(en) des Zuwendungsempfängers</t>
  </si>
  <si>
    <t>Landratsamt Altenburger Land</t>
  </si>
  <si>
    <t>Fachbereich Soziales, Jugend und Gesundheit</t>
  </si>
  <si>
    <t>Lindenaustraße 9</t>
  </si>
  <si>
    <t>04600 Altenburg</t>
  </si>
  <si>
    <t>Altenburger Land</t>
  </si>
  <si>
    <t>Landkreis</t>
  </si>
  <si>
    <t>Eingangsvermerk - durch LRA auszufüllen</t>
  </si>
  <si>
    <r>
      <t>1. Allgemeine Angaben¹</t>
    </r>
    <r>
      <rPr>
        <b/>
        <vertAlign val="superscript"/>
        <sz val="11"/>
        <rFont val="Calibri"/>
        <family val="2"/>
        <scheme val="minor"/>
      </rPr>
      <t>)</t>
    </r>
  </si>
  <si>
    <t>1)</t>
  </si>
  <si>
    <t>Es verbleiben ausgezahlte Mittel insgesamt in Höhe von:</t>
  </si>
  <si>
    <t>Bisher zurückgezahlte Fördermittel aus o. g. Zuwendungsbescheid /letztem Änderungsbescheid:</t>
  </si>
  <si>
    <t>Durch den o. g. Zuwendungsbescheid/letzten Änderungsbescheid des Landrats-amtes Altenburger Land wurde zur Finanzierung des o. g. Projektes insgesamt bewilligt:</t>
  </si>
  <si>
    <t>die Allgemeinen und Besonderen Nebenbestimmungen des Zuwendungsbescheides beachtet wurden.</t>
  </si>
  <si>
    <t>die Zuwendung zweckentsprechend verwendet wurde.</t>
  </si>
  <si>
    <t>die Ausgaben notwendig waren, wirtschaftlich und sparsam verfahren worden ist und
die Angaben im Verwendungsnachweis mit den Büchern und Belegen übereinstimmen.</t>
  </si>
  <si>
    <t xml:space="preserve">unter Berücksichtigung der gewährten Zuwendung des Landkreises Altenburger Land die Gesamtfinanzierung der Maßnahme gesichert war. </t>
  </si>
  <si>
    <t>alle mit der Maßnahme/Projekt in Zusammenhang stehenden Einnahmen und Ausgaben aufgeführt wurden.</t>
  </si>
  <si>
    <r>
      <t>4. Bestätigungen des Zuwendungsempfängers¹</t>
    </r>
    <r>
      <rPr>
        <b/>
        <vertAlign val="superscript"/>
        <sz val="11"/>
        <rFont val="Calibri"/>
        <family val="2"/>
        <scheme val="minor"/>
      </rPr>
      <t>)</t>
    </r>
  </si>
  <si>
    <t>IST
laut
Abrechnung</t>
  </si>
  <si>
    <t>SOLL/IST
Abweichung</t>
  </si>
  <si>
    <t>Gesamtsumme der Ausgaben</t>
  </si>
  <si>
    <t>Gesamtsumme der Einnahmen</t>
  </si>
  <si>
    <t>Betriebskosten</t>
  </si>
  <si>
    <t>Personalnebenkosten</t>
  </si>
  <si>
    <t>3.1 Zahlenmäßiger Nachweis der Einnahmen</t>
  </si>
  <si>
    <t>3.2 Zahlenmäßiger Nachweis der Ausgaben</t>
  </si>
  <si>
    <t>Aktenzeichen:</t>
  </si>
  <si>
    <t xml:space="preserve">Diese Angaben müssen der Wahrheit entsprechen, da es sich um subventionserhebliche Tatsachen handelt (Thür. Subventionsgesetz i.V.m. § 264 Abs. 8 StGB). Von diesen Angaben hängt maßgeblich die Bewilligung, Gewährung, Rückforderung und Weitergewährung der Zuwendung ab. </t>
  </si>
  <si>
    <t>Bisher abgerufenene und erhaltene Fördermittel aus o. g. Zuwendungsbescheid/ letztem Änderungsbescheid:</t>
  </si>
  <si>
    <t>Anlage Personalkosten (Einzelnachweis)</t>
  </si>
  <si>
    <t>lfd.
Nr.</t>
  </si>
  <si>
    <t>Monat/
Zeitraum</t>
  </si>
  <si>
    <t>Mustermann, Max</t>
  </si>
  <si>
    <t>Sozialpädagoge</t>
  </si>
  <si>
    <t>Beispiel, Beate</t>
  </si>
  <si>
    <t>Summe</t>
  </si>
  <si>
    <t>Sozialpädagogin</t>
  </si>
  <si>
    <r>
      <t xml:space="preserve">Bei angestelltem Personal sind die monatlichen Personalausgaben inklusive Arbeitgeberbeiträgen auszuweisen, sortiert nach Mitarbeiter/innen und chronologisch nach Monaten. Honorarausgaben sind ebenfalls sortiert nach Mitarbeiter/innen und chronologisch für die Zeiträume auszuweisen, für die sie abgerechnet wurden. Als Nachweis für die Ausgaben sind Unterlagen aus der Lohnbuchaltung (Lohnjournale, Gehaltsabrechnungen, Überweisungslisten mit Kontoauszügen o.ä.) in der Reihenfolge der Eintragungen beizufügen.
</t>
    </r>
    <r>
      <rPr>
        <i/>
        <sz val="9"/>
        <rFont val="Calibri"/>
        <family val="2"/>
        <scheme val="minor"/>
      </rPr>
      <t xml:space="preserve">
Hinweis: Bitte Beispieleinträge entfernen! Sie können, falls nötig, weitere Zeilen einfügen.</t>
    </r>
  </si>
  <si>
    <t>Himmel, Klara</t>
  </si>
  <si>
    <t>Beleg-Nr.</t>
  </si>
  <si>
    <t>Datum der Zahlung</t>
  </si>
  <si>
    <t>Datum des Beleges</t>
  </si>
  <si>
    <t>Zahlungsempfänger</t>
  </si>
  <si>
    <t>Höhe der Ausgabe</t>
  </si>
  <si>
    <t xml:space="preserve">SOLL
laut Ausgaben- und Finanzierungsplan des (letzten) Bescheids </t>
  </si>
  <si>
    <t>SOLL/IST
Abweichung
in Prozent</t>
  </si>
  <si>
    <r>
      <t>die Regelungen zum Datenschutz des Zuwendungsbescheides beachtet wurden und den betroffenen Personen i.S.v. Art. 4 DSGVO (z. B. Mitarbeiter/in, Ansprech-
partner/in, Teilnehmer/in im Projekt) die Kenntnisnahme der</t>
    </r>
    <r>
      <rPr>
        <sz val="9"/>
        <color rgb="FFFF0000"/>
        <rFont val="Calibri"/>
        <family val="2"/>
        <scheme val="minor"/>
      </rPr>
      <t xml:space="preserve"> </t>
    </r>
    <r>
      <rPr>
        <sz val="9"/>
        <rFont val="Calibri"/>
        <family val="2"/>
        <scheme val="minor"/>
      </rPr>
      <t>"Datenschutzerklärung Förderverfahren" ermöglicht wurde.</t>
    </r>
  </si>
  <si>
    <r>
      <rPr>
        <sz val="10.8"/>
        <rFont val="Calibri"/>
        <family val="2"/>
        <scheme val="minor"/>
      </rPr>
      <t>für Zuwendungen aus der Richtlinie zur Förderung der Jugendarbeit, Jugendverbandsarbeit und Jugendsozialarbeit</t>
    </r>
    <r>
      <rPr>
        <sz val="10.5"/>
        <rFont val="Calibri"/>
        <family val="2"/>
        <scheme val="minor"/>
      </rPr>
      <t xml:space="preserve">
</t>
    </r>
    <r>
      <rPr>
        <sz val="8"/>
        <rFont val="Calibri"/>
        <family val="2"/>
        <scheme val="minor"/>
      </rPr>
      <t>(Jugendförderplan 2021-2024)</t>
    </r>
  </si>
  <si>
    <t>Zuwendung Jugendförderplan</t>
  </si>
  <si>
    <t>Anlage Miet-, Betriebs-, Dienst-KfZ-, pädagogische Sachkosten</t>
  </si>
  <si>
    <t>Betriebs - und Betriebsnebenkosten</t>
  </si>
  <si>
    <t>Mietkosten bzw. Nutzungsgebühr für Räumlichkeiten</t>
  </si>
  <si>
    <t>Sach-, Ausstattungs-, Verwaltungskostenpauschale</t>
  </si>
  <si>
    <t>Kraftfahrzeuge (Leasingrate)</t>
  </si>
  <si>
    <t>Anschaffungs-kosten</t>
  </si>
  <si>
    <t>Nutzungsdauer in Jahren</t>
  </si>
  <si>
    <t>pädagogische Sachkosten</t>
  </si>
  <si>
    <t>Zahlungsgrund/ Bezeichnung</t>
  </si>
  <si>
    <t>KfZ-Bezeichnung</t>
  </si>
  <si>
    <t>VW Kombi</t>
  </si>
  <si>
    <t>Zeitpunkt der Anschaffung</t>
  </si>
  <si>
    <t>Afa-Satz</t>
  </si>
  <si>
    <t>jährlicher Abschreibungsbetrag</t>
  </si>
  <si>
    <t>Restbuchwert nach Abschreibung</t>
  </si>
  <si>
    <t>Sie können bei den Ausgaben für Dienst-KfZ AfA Kosten für Leasing-Verträge geltend machen. Bitte nutzen Sie zur Abrechnung folgende Tabelle:</t>
  </si>
  <si>
    <t>Anlage Dienst-KfZ (bitte entsprechende Belege beifügen)</t>
  </si>
  <si>
    <r>
      <t xml:space="preserve">Wenn Sie Dienst-KfZ gekauft haben, können Sie zur Abrechnung in der folgenden Tabelle die ermittelten Abschreibungsbeträge angeben:
</t>
    </r>
    <r>
      <rPr>
        <i/>
        <sz val="9"/>
        <rFont val="Calibri"/>
        <family val="2"/>
        <scheme val="minor"/>
      </rPr>
      <t xml:space="preserve">
Hinweis: Bitte Beispieleinträge entfernen! Sie können, falls nötig, weitere Zeilen einfügen.</t>
    </r>
  </si>
  <si>
    <t>Januar</t>
  </si>
  <si>
    <t>Februar</t>
  </si>
  <si>
    <t>März</t>
  </si>
  <si>
    <t>April</t>
  </si>
  <si>
    <t>Mai</t>
  </si>
  <si>
    <t>Juni</t>
  </si>
  <si>
    <t>Juli</t>
  </si>
  <si>
    <t>August</t>
  </si>
  <si>
    <t>September</t>
  </si>
  <si>
    <t>Oktober</t>
  </si>
  <si>
    <t>November</t>
  </si>
  <si>
    <t>Dezember</t>
  </si>
  <si>
    <t>Strom Januar</t>
  </si>
  <si>
    <t>Strom Februar</t>
  </si>
  <si>
    <t>Strom März</t>
  </si>
  <si>
    <t>Strom April</t>
  </si>
  <si>
    <t>Strom Mai</t>
  </si>
  <si>
    <t>Strom Juni</t>
  </si>
  <si>
    <t>Strom Juli</t>
  </si>
  <si>
    <t>Strom August</t>
  </si>
  <si>
    <t>Strom September</t>
  </si>
  <si>
    <t>Strom Oktober</t>
  </si>
  <si>
    <t>Strom November</t>
  </si>
  <si>
    <t>Strom Dezember</t>
  </si>
  <si>
    <t>Heizung Januar</t>
  </si>
  <si>
    <t>Heizung Februar</t>
  </si>
  <si>
    <t>Heizung März</t>
  </si>
  <si>
    <t>Heizung April</t>
  </si>
  <si>
    <t>Heizung Mai</t>
  </si>
  <si>
    <t>Heizung Juni</t>
  </si>
  <si>
    <t>Heizung Juli</t>
  </si>
  <si>
    <t>Heizung August</t>
  </si>
  <si>
    <t>Heizung September</t>
  </si>
  <si>
    <t>Heizung Oktober</t>
  </si>
  <si>
    <t>Heizung November</t>
  </si>
  <si>
    <t>Heizung Dezember</t>
  </si>
  <si>
    <t>Grundsteuer</t>
  </si>
  <si>
    <t>Schornsteinfeger</t>
  </si>
  <si>
    <t>Verischerung 1</t>
  </si>
  <si>
    <t>Versicherung 2</t>
  </si>
  <si>
    <t>Versicherung 3</t>
  </si>
  <si>
    <t>Hausmeisterservice</t>
  </si>
  <si>
    <t>Müllgebühren</t>
  </si>
  <si>
    <t>Antennenanschluss</t>
  </si>
  <si>
    <t>Bälle</t>
  </si>
  <si>
    <t>Tischtennisplatte</t>
  </si>
  <si>
    <t>Erzieherin</t>
  </si>
  <si>
    <t>01/2021</t>
  </si>
  <si>
    <t>02/2021</t>
  </si>
  <si>
    <t>03/2021</t>
  </si>
  <si>
    <t>04/2021</t>
  </si>
  <si>
    <t>05/2021</t>
  </si>
  <si>
    <t>06/2021</t>
  </si>
  <si>
    <t>07/2021</t>
  </si>
  <si>
    <t>08/2021</t>
  </si>
  <si>
    <t>09/2021</t>
  </si>
  <si>
    <t>10/2021</t>
  </si>
  <si>
    <t>11/2021</t>
  </si>
  <si>
    <t>12/2021</t>
  </si>
  <si>
    <t xml:space="preserve">Name, Vorname
der geförderten Mitarbeiter/in </t>
  </si>
  <si>
    <t>Supervision und Fortbildung</t>
  </si>
  <si>
    <t>Eigenmittel</t>
  </si>
  <si>
    <t>sonstige Öffentliche Mittel</t>
  </si>
  <si>
    <t>Mietkosten</t>
  </si>
  <si>
    <t>Dienst-KfZ</t>
  </si>
  <si>
    <t>Abweichungen von über 10% bitte hier begründen:</t>
  </si>
  <si>
    <t>3. Zahlenmäßiger Nachweis der Ausgaben und Finanzierung</t>
  </si>
  <si>
    <t>Bildungsabschluss</t>
  </si>
  <si>
    <t>tätig als Sozialarbeiter*in/ Erzieher*in (Monat/Jahr)</t>
  </si>
  <si>
    <t>06/2015</t>
  </si>
  <si>
    <t>10/2018</t>
  </si>
  <si>
    <t>07/2017</t>
  </si>
  <si>
    <t>zusätzliche Ausgaben (z.B. AG Anteile an Zusatzbeiträgen)</t>
  </si>
  <si>
    <t>AG Anteil SV-Ausgaben im Monat in €</t>
  </si>
  <si>
    <t>Beschäftigungs-umfang bezogen auf Vollzeit (VbE)</t>
  </si>
  <si>
    <t>Personal-ausgaben gesamt in €</t>
  </si>
  <si>
    <t>1) Die Einnahmen und Ausgaben sind nach dem Finanzierungs-, Haushalts-, Wirtschafts- oder Kontenplan und bei jeder Buchungsstelle der Zeitfolge nach zu ordnen.</t>
  </si>
  <si>
    <t>2) Die Belege für die Personalkosten sind beizufügen und nach den Eintragungen im Verwendungsnachweis zu ordnen</t>
  </si>
  <si>
    <t>2) Die Belege sind beizufügen und nach den Eintragungen im Verwendungsnachweis zu ordnen.</t>
  </si>
  <si>
    <t>die Inventarisierung der mit der Zuwendung beschafften Gegenstände vorgenommen wurde.</t>
  </si>
  <si>
    <t>Anlage Sachbericht/ Jahresbericht</t>
  </si>
  <si>
    <t>Nachweise von mindestens zwei durchgeführten, fachlichen Fort- oder Weiterbildungen pro Jahr und geförderter Fachkraft</t>
  </si>
  <si>
    <r>
      <t xml:space="preserve">ausgefüllte Anlagen zum zahlenmäßigen Nachweis </t>
    </r>
    <r>
      <rPr>
        <i/>
        <sz val="8"/>
        <rFont val="Calibri"/>
        <family val="2"/>
        <scheme val="minor"/>
      </rPr>
      <t>(Seite 4 - 6)</t>
    </r>
    <r>
      <rPr>
        <sz val="9"/>
        <rFont val="Calibri"/>
        <family val="2"/>
        <scheme val="minor"/>
      </rPr>
      <t xml:space="preserve"> mit den entsprechenden Belegen</t>
    </r>
  </si>
  <si>
    <t>Es wird die Richtigkeit der Eintragungen und des Abschlusses versichert.</t>
  </si>
  <si>
    <r>
      <t xml:space="preserve">Unterhält der Zuwendungsempfänger eine eigene Prüfungseinrichtung, ist folgende Bescheinigung von dieser zu erteilen:
Die Übereinstimmung mit den Büchern wird hiermit bescheinigt.
Die Prüfung führte zu  folgenden / keinen Beanstandungen (Nichtzutreffendes streichen): 
</t>
    </r>
    <r>
      <rPr>
        <i/>
        <sz val="9"/>
        <rFont val="Calibri"/>
        <family val="2"/>
        <scheme val="minor"/>
      </rPr>
      <t>Bitte auf separater Anlage beifügen.</t>
    </r>
    <r>
      <rPr>
        <sz val="9"/>
        <rFont val="Calibri"/>
        <family val="2"/>
        <scheme val="minor"/>
      </rPr>
      <t xml:space="preserve">
</t>
    </r>
  </si>
  <si>
    <t xml:space="preserve">Bitte verwenden Sie das Formular „Jahresbericht Jugendarbeit/ Jugendverbandsarbeit/ Jugendsozialarbeit“, welches Ihnen rechtzeitig vom Fachdienst „Jugendarbeit/ Kindertagesbetreuung“ in elektronischer Form zur Verfügung gestellt wird.
Bitte erläutern Sie zusätzlich die wichtigsten Ausgaben, welche zur Umsetzung des Projektes getätigt wurden.
</t>
  </si>
  <si>
    <t>Nachweis Schulung gem. §8a SGB VIII aller geförderten Fachkräfte</t>
  </si>
  <si>
    <t>Personalkosten und Personalnebenkosten</t>
  </si>
  <si>
    <t>Folgende Unterlagen diesem Verwendungsnachweis beigefügt sind:</t>
  </si>
  <si>
    <t>Anlage Ergänzungsblatt: Kurzarbeit oder Corona-Unterstützungsleistungen</t>
  </si>
  <si>
    <t>Bezeichnung</t>
  </si>
  <si>
    <t>Kurzarbeitergeld</t>
  </si>
  <si>
    <t>Aufstockung Kurzarbeitergeld durch Arbeitsgeber</t>
  </si>
  <si>
    <t>erstattete Sozialversicherungsbeiträge bzgl. Kurzarbeitergeld</t>
  </si>
  <si>
    <t>Corona-Sonderprämie</t>
  </si>
  <si>
    <t>Ausgleichszahlung nach dem Infektionsschutzgesetz</t>
  </si>
  <si>
    <t>sonstige Unterstützung oder Ausgleichszahlungen</t>
  </si>
  <si>
    <t>beantragt</t>
  </si>
  <si>
    <t>erhalten</t>
  </si>
  <si>
    <t>gezahlt</t>
  </si>
  <si>
    <t>nicht gezahlt</t>
  </si>
  <si>
    <t>betreffende Monate</t>
  </si>
  <si>
    <t>Anlage Corona Unterstützungsleistungen</t>
  </si>
  <si>
    <t>Jahres-sonder-zahlung</t>
  </si>
  <si>
    <t>Zulagen, Mehr-arbeitsver-gütung, u.ä.</t>
  </si>
  <si>
    <t xml:space="preserve">Name, Vorname
 geförderte Mitarbeiter/in </t>
  </si>
  <si>
    <t>Hinweis: Bitte Beispieleinträge entfernen! Sie können, falls nötig, weitere Zeilen einfügen.</t>
  </si>
  <si>
    <t>Grundentgelt im Monat in €</t>
  </si>
  <si>
    <t>Version 01.06.2021</t>
  </si>
  <si>
    <t xml:space="preserve">Alle Ausgaben (außer Pauschalen) sind auf Seite 4 (Anlage Personalkosten), Seite 5 (Anlage Miet-, Betriebs-, pädagogische Sachkosten) und Seite 7 (Dienst-KfZ) einzeln auszuweisen.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</si>
</sst>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7" formatCode="#,##0.00\ &quot;€&quot;;\-#,##0.00\ &quot;€&quot;"/>
    <numFmt numFmtId="44" formatCode="_-* #,##0.00\ &quot;€&quot;_-;\-* #,##0.00\ &quot;€&quot;_-;_-* &quot;-&quot;??\ &quot;€&quot;_-;_-@_-"/>
    <numFmt numFmtId="164" formatCode="_-* #,##0.00\ [$€-1]_-;\-* #,##0.00\ [$€-1]_-;_-* &quot;-&quot;??\ [$€-1]_-"/>
    <numFmt numFmtId="165" formatCode="00000"/>
    <numFmt numFmtId="166" formatCode="#,##0.00;\-#,##0.00;"/>
    <numFmt numFmtId="167" formatCode="#,##0.00\ &quot;€&quot;"/>
    <numFmt numFmtId="168" formatCode="0.000%"/>
    <numFmt numFmtId="169" formatCode="[$-407]mmmm\ yy;@"/>
    <numFmt numFmtId="170" formatCode="#,##0.00\ _€"/>
    <numFmt numFmtId="171" formatCode="0.0%"/>
  </numFmts>
  <fonts count="43" x14ac:knownFonts="1">
    <font>
      <sz val="10"/>
      <name val="Arial"/>
    </font>
    <font>
      <sz val="10"/>
      <name val="Arial"/>
      <family val="2"/>
    </font>
    <font>
      <sz val="9"/>
      <name val="Arial"/>
      <family val="2"/>
    </font>
    <font>
      <u/>
      <sz val="10"/>
      <color indexed="12"/>
      <name val="Arial"/>
      <family val="2"/>
    </font>
    <font>
      <sz val="9"/>
      <name val="Arial"/>
      <family val="2"/>
    </font>
    <font>
      <sz val="8"/>
      <name val="Arial"/>
      <family val="2"/>
    </font>
    <font>
      <sz val="7"/>
      <name val="Arial"/>
      <family val="2"/>
    </font>
    <font>
      <sz val="12"/>
      <color indexed="8"/>
      <name val="Arial"/>
      <family val="2"/>
    </font>
    <font>
      <sz val="12"/>
      <color indexed="9"/>
      <name val="Arial"/>
      <family val="2"/>
    </font>
    <font>
      <sz val="8"/>
      <color rgb="FF000000"/>
      <name val="Tahoma"/>
      <family val="2"/>
    </font>
    <font>
      <sz val="10"/>
      <name val="Arial"/>
      <family val="2"/>
    </font>
    <font>
      <sz val="8"/>
      <color indexed="81"/>
      <name val="Segoe UI"/>
      <family val="2"/>
    </font>
    <font>
      <sz val="9"/>
      <name val="Calibri"/>
      <family val="2"/>
      <scheme val="minor"/>
    </font>
    <font>
      <sz val="11"/>
      <name val="Calibri"/>
      <family val="2"/>
      <scheme val="minor"/>
    </font>
    <font>
      <sz val="8"/>
      <name val="Calibri"/>
      <family val="2"/>
      <scheme val="minor"/>
    </font>
    <font>
      <b/>
      <sz val="9"/>
      <name val="Calibri"/>
      <family val="2"/>
      <scheme val="minor"/>
    </font>
    <font>
      <sz val="9"/>
      <color indexed="8"/>
      <name val="Calibri"/>
      <family val="2"/>
      <scheme val="minor"/>
    </font>
    <font>
      <u/>
      <sz val="10"/>
      <color indexed="12"/>
      <name val="Calibri"/>
      <family val="2"/>
      <scheme val="minor"/>
    </font>
    <font>
      <u/>
      <sz val="9"/>
      <color indexed="12"/>
      <name val="Calibri"/>
      <family val="2"/>
      <scheme val="minor"/>
    </font>
    <font>
      <sz val="8"/>
      <color indexed="10"/>
      <name val="Calibri"/>
      <family val="2"/>
      <scheme val="minor"/>
    </font>
    <font>
      <i/>
      <sz val="8"/>
      <name val="Calibri"/>
      <family val="2"/>
      <scheme val="minor"/>
    </font>
    <font>
      <vertAlign val="superscript"/>
      <sz val="7"/>
      <name val="Calibri"/>
      <family val="2"/>
      <scheme val="minor"/>
    </font>
    <font>
      <b/>
      <sz val="11"/>
      <name val="Calibri"/>
      <family val="2"/>
      <scheme val="minor"/>
    </font>
    <font>
      <b/>
      <sz val="14"/>
      <name val="Calibri"/>
      <family val="2"/>
      <scheme val="minor"/>
    </font>
    <font>
      <sz val="12"/>
      <name val="Calibri"/>
      <family val="2"/>
      <scheme val="minor"/>
    </font>
    <font>
      <sz val="10.5"/>
      <name val="Calibri"/>
      <family val="2"/>
      <scheme val="minor"/>
    </font>
    <font>
      <sz val="10.8"/>
      <name val="Calibri"/>
      <family val="2"/>
      <scheme val="minor"/>
    </font>
    <font>
      <i/>
      <vertAlign val="superscript"/>
      <sz val="8"/>
      <name val="Calibri"/>
      <family val="2"/>
      <scheme val="minor"/>
    </font>
    <font>
      <b/>
      <vertAlign val="superscript"/>
      <sz val="11"/>
      <name val="Calibri"/>
      <family val="2"/>
      <scheme val="minor"/>
    </font>
    <font>
      <i/>
      <sz val="9"/>
      <color rgb="FF0070C0"/>
      <name val="Calibri"/>
      <family val="2"/>
      <scheme val="minor"/>
    </font>
    <font>
      <sz val="10"/>
      <name val="Arial"/>
      <family val="2"/>
    </font>
    <font>
      <i/>
      <sz val="8"/>
      <color rgb="FF0070C0"/>
      <name val="Calibri"/>
      <family val="2"/>
      <scheme val="minor"/>
    </font>
    <font>
      <sz val="9"/>
      <color theme="0"/>
      <name val="Calibri"/>
      <family val="2"/>
      <scheme val="minor"/>
    </font>
    <font>
      <sz val="7"/>
      <name val="Calibri"/>
      <family val="2"/>
      <scheme val="minor"/>
    </font>
    <font>
      <sz val="9"/>
      <color rgb="FFFF0000"/>
      <name val="Calibri"/>
      <family val="2"/>
      <scheme val="minor"/>
    </font>
    <font>
      <i/>
      <sz val="9"/>
      <name val="Calibri"/>
      <family val="2"/>
      <scheme val="minor"/>
    </font>
    <font>
      <sz val="9"/>
      <color indexed="81"/>
      <name val="Segoe UI"/>
      <family val="2"/>
    </font>
    <font>
      <b/>
      <sz val="9"/>
      <color indexed="81"/>
      <name val="Segoe UI"/>
      <family val="2"/>
    </font>
    <font>
      <sz val="10"/>
      <name val="Calibri"/>
      <family val="2"/>
      <scheme val="minor"/>
    </font>
    <font>
      <b/>
      <sz val="10"/>
      <name val="Calibri"/>
      <family val="2"/>
      <scheme val="minor"/>
    </font>
    <font>
      <i/>
      <sz val="10"/>
      <color rgb="FF0070C0"/>
      <name val="Calibri"/>
      <family val="2"/>
      <scheme val="minor"/>
    </font>
    <font>
      <b/>
      <i/>
      <sz val="10"/>
      <name val="Calibri"/>
      <family val="2"/>
      <scheme val="minor"/>
    </font>
    <font>
      <i/>
      <sz val="11"/>
      <name val="Calibri"/>
      <family val="2"/>
      <scheme val="minor"/>
    </font>
  </fonts>
  <fills count="16">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4"/>
      </patternFill>
    </fill>
    <fill>
      <patternFill patternType="solid">
        <fgColor indexed="49"/>
      </patternFill>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CC"/>
        <bgColor indexed="64"/>
      </patternFill>
    </fill>
    <fill>
      <patternFill patternType="solid">
        <fgColor rgb="FFFFFFCC"/>
        <bgColor indexed="8"/>
      </patternFill>
    </fill>
  </fills>
  <borders count="96">
    <border>
      <left/>
      <right/>
      <top/>
      <bottom/>
      <diagonal/>
    </border>
    <border>
      <left style="thin">
        <color indexed="22"/>
      </left>
      <right style="thin">
        <color indexed="22"/>
      </right>
      <top style="thin">
        <color indexed="22"/>
      </top>
      <bottom style="thin">
        <color indexed="22"/>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auto="1"/>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indexed="64"/>
      </left>
      <right style="medium">
        <color indexed="64"/>
      </right>
      <top style="thin">
        <color indexed="64"/>
      </top>
      <bottom style="medium">
        <color indexed="64"/>
      </bottom>
      <diagonal/>
    </border>
    <border>
      <left/>
      <right style="thin">
        <color auto="1"/>
      </right>
      <top style="thin">
        <color auto="1"/>
      </top>
      <bottom style="thin">
        <color auto="1"/>
      </bottom>
      <diagonal/>
    </border>
    <border>
      <left style="thin">
        <color auto="1"/>
      </left>
      <right/>
      <top style="thin">
        <color auto="1"/>
      </top>
      <bottom style="thin">
        <color indexed="64"/>
      </bottom>
      <diagonal/>
    </border>
    <border>
      <left/>
      <right style="thin">
        <color indexed="64"/>
      </right>
      <top style="thin">
        <color auto="1"/>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auto="1"/>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style="thin">
        <color auto="1"/>
      </top>
      <bottom/>
      <diagonal/>
    </border>
    <border>
      <left style="thin">
        <color indexed="64"/>
      </left>
      <right style="thin">
        <color auto="1"/>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auto="1"/>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auto="1"/>
      </left>
      <right/>
      <top style="thin">
        <color auto="1"/>
      </top>
      <bottom/>
      <diagonal/>
    </border>
    <border>
      <left/>
      <right style="medium">
        <color indexed="64"/>
      </right>
      <top style="thin">
        <color indexed="64"/>
      </top>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auto="1"/>
      </left>
      <right/>
      <top style="thin">
        <color auto="1"/>
      </top>
      <bottom style="medium">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right/>
      <top style="thin">
        <color auto="1"/>
      </top>
      <bottom style="thin">
        <color auto="1"/>
      </bottom>
      <diagonal/>
    </border>
    <border>
      <left/>
      <right/>
      <top style="thin">
        <color auto="1"/>
      </top>
      <bottom/>
      <diagonal/>
    </border>
  </borders>
  <cellStyleXfs count="33">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2" borderId="0" applyNumberFormat="0" applyBorder="0" applyAlignment="0" applyProtection="0"/>
    <xf numFmtId="0" fontId="7" fillId="5" borderId="0" applyNumberFormat="0" applyBorder="0" applyAlignment="0" applyProtection="0"/>
    <xf numFmtId="0" fontId="7" fillId="3"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3" borderId="0" applyNumberFormat="0" applyBorder="0" applyAlignment="0" applyProtection="0"/>
    <xf numFmtId="0" fontId="8" fillId="9" borderId="0" applyNumberFormat="0" applyBorder="0" applyAlignment="0" applyProtection="0"/>
    <xf numFmtId="0" fontId="8" fillId="7" borderId="0" applyNumberFormat="0" applyBorder="0" applyAlignment="0" applyProtection="0"/>
    <xf numFmtId="0" fontId="8" fillId="4" borderId="0" applyNumberFormat="0" applyBorder="0" applyAlignment="0" applyProtection="0"/>
    <xf numFmtId="0" fontId="8" fillId="6"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164" fontId="4" fillId="0" borderId="0" applyFont="0" applyFill="0" applyBorder="0" applyAlignment="0" applyProtection="0"/>
    <xf numFmtId="164" fontId="2" fillId="0" borderId="0" applyFont="0" applyFill="0" applyBorder="0" applyAlignment="0" applyProtection="0"/>
    <xf numFmtId="0" fontId="3" fillId="0" borderId="0" applyNumberFormat="0" applyFill="0" applyBorder="0" applyAlignment="0" applyProtection="0">
      <alignment vertical="top"/>
      <protection locked="0"/>
    </xf>
    <xf numFmtId="0" fontId="1" fillId="4" borderId="1" applyNumberFormat="0" applyFont="0" applyAlignment="0" applyProtection="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44" fontId="10" fillId="0" borderId="0" applyFont="0" applyFill="0" applyBorder="0" applyAlignment="0" applyProtection="0"/>
    <xf numFmtId="9" fontId="30" fillId="0" borderId="0" applyFont="0" applyFill="0" applyBorder="0" applyAlignment="0" applyProtection="0"/>
  </cellStyleXfs>
  <cellXfs count="454">
    <xf numFmtId="0" fontId="0" fillId="0" borderId="0" xfId="0"/>
    <xf numFmtId="0" fontId="2" fillId="0" borderId="0" xfId="0" applyFont="1" applyFill="1" applyAlignment="1" applyProtection="1">
      <alignment vertical="center"/>
      <protection hidden="1"/>
    </xf>
    <xf numFmtId="0" fontId="2" fillId="0" borderId="0" xfId="0" applyFont="1" applyFill="1" applyBorder="1" applyAlignment="1" applyProtection="1">
      <alignment vertical="center"/>
      <protection hidden="1"/>
    </xf>
    <xf numFmtId="0" fontId="6" fillId="0" borderId="0" xfId="0" applyFont="1" applyFill="1" applyBorder="1" applyAlignment="1" applyProtection="1">
      <alignment vertical="top"/>
      <protection hidden="1"/>
    </xf>
    <xf numFmtId="0" fontId="2" fillId="0" borderId="0" xfId="26" applyFont="1" applyFill="1" applyBorder="1" applyAlignment="1" applyProtection="1">
      <alignment vertical="center"/>
      <protection hidden="1"/>
    </xf>
    <xf numFmtId="0" fontId="2" fillId="0" borderId="0" xfId="26" applyFont="1" applyFill="1" applyAlignment="1" applyProtection="1">
      <alignment vertical="center"/>
      <protection hidden="1"/>
    </xf>
    <xf numFmtId="0" fontId="2" fillId="0" borderId="0" xfId="29" applyFont="1" applyFill="1" applyAlignment="1" applyProtection="1">
      <alignment vertical="center"/>
      <protection hidden="1"/>
    </xf>
    <xf numFmtId="0" fontId="2" fillId="0" borderId="0" xfId="29" applyFont="1" applyAlignment="1" applyProtection="1">
      <alignment vertical="center"/>
      <protection hidden="1"/>
    </xf>
    <xf numFmtId="0" fontId="2" fillId="0" borderId="0" xfId="26" applyFont="1" applyAlignment="1" applyProtection="1">
      <alignment vertical="center"/>
      <protection hidden="1"/>
    </xf>
    <xf numFmtId="0" fontId="2" fillId="0" borderId="25" xfId="26" applyFont="1" applyFill="1" applyBorder="1" applyAlignment="1" applyProtection="1">
      <alignment vertical="center"/>
      <protection hidden="1"/>
    </xf>
    <xf numFmtId="0" fontId="12" fillId="0" borderId="0" xfId="26" applyFont="1" applyFill="1" applyAlignment="1" applyProtection="1">
      <alignment vertical="center"/>
      <protection hidden="1"/>
    </xf>
    <xf numFmtId="0" fontId="14" fillId="0" borderId="0" xfId="26" applyFont="1" applyFill="1" applyAlignment="1" applyProtection="1">
      <alignment vertical="top"/>
      <protection hidden="1"/>
    </xf>
    <xf numFmtId="0" fontId="14" fillId="0" borderId="0" xfId="26" applyFont="1" applyFill="1" applyAlignment="1" applyProtection="1">
      <alignment vertical="center"/>
      <protection hidden="1"/>
    </xf>
    <xf numFmtId="0" fontId="12" fillId="0" borderId="0" xfId="26" applyFont="1" applyFill="1" applyBorder="1" applyAlignment="1" applyProtection="1">
      <alignment vertical="center"/>
      <protection hidden="1"/>
    </xf>
    <xf numFmtId="0" fontId="14" fillId="0" borderId="0" xfId="26" applyFont="1" applyFill="1" applyAlignment="1" applyProtection="1">
      <alignment horizontal="right"/>
      <protection hidden="1"/>
    </xf>
    <xf numFmtId="0" fontId="13" fillId="0" borderId="0" xfId="0" applyFont="1" applyFill="1" applyBorder="1" applyAlignment="1" applyProtection="1">
      <alignment vertical="center"/>
      <protection hidden="1"/>
    </xf>
    <xf numFmtId="0" fontId="12" fillId="0" borderId="0" xfId="29" applyFont="1" applyFill="1" applyBorder="1" applyAlignment="1" applyProtection="1">
      <alignment vertical="center"/>
      <protection hidden="1"/>
    </xf>
    <xf numFmtId="0" fontId="12" fillId="0" borderId="0" xfId="29" applyFont="1" applyFill="1" applyAlignment="1" applyProtection="1">
      <alignment vertical="center"/>
      <protection hidden="1"/>
    </xf>
    <xf numFmtId="0" fontId="14" fillId="0" borderId="10" xfId="29" applyFont="1" applyFill="1" applyBorder="1" applyAlignment="1" applyProtection="1">
      <alignment vertical="top"/>
      <protection hidden="1"/>
    </xf>
    <xf numFmtId="0" fontId="14" fillId="0" borderId="4" xfId="29" applyFont="1" applyFill="1" applyBorder="1" applyAlignment="1" applyProtection="1">
      <alignment vertical="top"/>
      <protection hidden="1"/>
    </xf>
    <xf numFmtId="0" fontId="14" fillId="0" borderId="11" xfId="29" applyFont="1" applyFill="1" applyBorder="1" applyAlignment="1" applyProtection="1">
      <alignment vertical="top"/>
      <protection hidden="1"/>
    </xf>
    <xf numFmtId="0" fontId="14" fillId="0" borderId="9" xfId="29" applyFont="1" applyFill="1" applyBorder="1" applyAlignment="1" applyProtection="1">
      <alignment vertical="top"/>
      <protection hidden="1"/>
    </xf>
    <xf numFmtId="0" fontId="14" fillId="0" borderId="0" xfId="29" applyFont="1" applyFill="1" applyBorder="1" applyAlignment="1" applyProtection="1">
      <alignment vertical="top"/>
      <protection hidden="1"/>
    </xf>
    <xf numFmtId="0" fontId="14" fillId="0" borderId="2" xfId="29" applyFont="1" applyFill="1" applyBorder="1" applyAlignment="1" applyProtection="1">
      <alignment vertical="top"/>
      <protection hidden="1"/>
    </xf>
    <xf numFmtId="0" fontId="14" fillId="0" borderId="19" xfId="29" applyFont="1" applyFill="1" applyBorder="1" applyAlignment="1" applyProtection="1">
      <alignment vertical="top"/>
      <protection hidden="1"/>
    </xf>
    <xf numFmtId="0" fontId="14" fillId="0" borderId="14" xfId="29" applyFont="1" applyFill="1" applyBorder="1" applyAlignment="1" applyProtection="1">
      <alignment vertical="top"/>
      <protection hidden="1"/>
    </xf>
    <xf numFmtId="0" fontId="14" fillId="0" borderId="15" xfId="29" applyFont="1" applyFill="1" applyBorder="1" applyAlignment="1" applyProtection="1">
      <alignment vertical="top"/>
      <protection hidden="1"/>
    </xf>
    <xf numFmtId="0" fontId="14" fillId="0" borderId="12" xfId="29" applyFont="1" applyFill="1" applyBorder="1" applyAlignment="1" applyProtection="1">
      <alignment vertical="top"/>
      <protection hidden="1"/>
    </xf>
    <xf numFmtId="0" fontId="14" fillId="0" borderId="3" xfId="29" applyFont="1" applyFill="1" applyBorder="1" applyAlignment="1" applyProtection="1">
      <alignment vertical="top"/>
      <protection hidden="1"/>
    </xf>
    <xf numFmtId="0" fontId="14" fillId="0" borderId="13" xfId="29" applyFont="1" applyFill="1" applyBorder="1" applyAlignment="1" applyProtection="1">
      <alignment vertical="top"/>
      <protection hidden="1"/>
    </xf>
    <xf numFmtId="0" fontId="12" fillId="0" borderId="0" xfId="29" applyFont="1" applyAlignment="1" applyProtection="1">
      <alignment vertical="center"/>
      <protection hidden="1"/>
    </xf>
    <xf numFmtId="0" fontId="14" fillId="0" borderId="6" xfId="29" applyFont="1" applyFill="1" applyBorder="1" applyAlignment="1" applyProtection="1">
      <alignment horizontal="left" vertical="center" indent="2"/>
      <protection hidden="1"/>
    </xf>
    <xf numFmtId="0" fontId="14" fillId="0" borderId="7" xfId="29" applyFont="1" applyFill="1" applyBorder="1" applyAlignment="1" applyProtection="1">
      <alignment horizontal="left" vertical="center" indent="2"/>
      <protection hidden="1"/>
    </xf>
    <xf numFmtId="0" fontId="12" fillId="0" borderId="0" xfId="0" applyFont="1" applyFill="1" applyAlignment="1" applyProtection="1">
      <alignment vertical="center"/>
      <protection hidden="1"/>
    </xf>
    <xf numFmtId="0" fontId="14" fillId="10" borderId="6" xfId="29" applyNumberFormat="1" applyFont="1" applyFill="1" applyBorder="1" applyAlignment="1" applyProtection="1">
      <alignment horizontal="left" vertical="center" indent="2"/>
      <protection hidden="1"/>
    </xf>
    <xf numFmtId="0" fontId="14" fillId="10" borderId="7" xfId="29" applyNumberFormat="1" applyFont="1" applyFill="1" applyBorder="1" applyAlignment="1" applyProtection="1">
      <alignment horizontal="left" vertical="center" indent="2"/>
      <protection hidden="1"/>
    </xf>
    <xf numFmtId="0" fontId="12" fillId="0" borderId="0" xfId="0" applyFont="1" applyFill="1" applyBorder="1" applyAlignment="1" applyProtection="1">
      <alignment vertical="center"/>
      <protection hidden="1"/>
    </xf>
    <xf numFmtId="0" fontId="15" fillId="11" borderId="21" xfId="26" applyFont="1" applyFill="1" applyBorder="1" applyAlignment="1" applyProtection="1">
      <alignment horizontal="left" vertical="center" indent="1"/>
      <protection hidden="1"/>
    </xf>
    <xf numFmtId="0" fontId="15" fillId="11" borderId="22" xfId="26" applyFont="1" applyFill="1" applyBorder="1" applyAlignment="1" applyProtection="1">
      <alignment horizontal="left" vertical="center" indent="1"/>
      <protection hidden="1"/>
    </xf>
    <xf numFmtId="0" fontId="12" fillId="0" borderId="25" xfId="26" applyFont="1" applyFill="1" applyBorder="1" applyAlignment="1" applyProtection="1">
      <alignment vertical="center"/>
      <protection hidden="1"/>
    </xf>
    <xf numFmtId="0" fontId="16" fillId="0" borderId="0" xfId="26" applyFont="1" applyFill="1" applyBorder="1" applyAlignment="1" applyProtection="1">
      <alignment horizontal="right" vertical="center"/>
      <protection hidden="1"/>
    </xf>
    <xf numFmtId="0" fontId="12" fillId="0" borderId="26" xfId="26" applyFont="1" applyFill="1" applyBorder="1" applyAlignment="1" applyProtection="1">
      <alignment vertical="center"/>
      <protection hidden="1"/>
    </xf>
    <xf numFmtId="0" fontId="12" fillId="0" borderId="26" xfId="26" applyFont="1" applyFill="1" applyBorder="1" applyAlignment="1" applyProtection="1">
      <alignment horizontal="center" vertical="center"/>
      <protection hidden="1"/>
    </xf>
    <xf numFmtId="0" fontId="12" fillId="0" borderId="25" xfId="0" applyFont="1" applyFill="1" applyBorder="1" applyAlignment="1" applyProtection="1">
      <alignment vertical="center"/>
      <protection hidden="1"/>
    </xf>
    <xf numFmtId="0" fontId="16" fillId="0" borderId="26" xfId="0" applyFont="1" applyFill="1" applyBorder="1" applyAlignment="1" applyProtection="1">
      <alignment horizontal="right" vertical="center"/>
      <protection hidden="1"/>
    </xf>
    <xf numFmtId="0" fontId="12" fillId="0" borderId="25" xfId="29" applyFont="1" applyFill="1" applyBorder="1" applyAlignment="1" applyProtection="1">
      <alignment horizontal="left" vertical="center" indent="1"/>
      <protection hidden="1"/>
    </xf>
    <xf numFmtId="0" fontId="12" fillId="0" borderId="0" xfId="29" applyFont="1" applyBorder="1" applyAlignment="1" applyProtection="1">
      <alignment vertical="center"/>
      <protection hidden="1"/>
    </xf>
    <xf numFmtId="0" fontId="12" fillId="0" borderId="9" xfId="29" applyFont="1" applyFill="1" applyBorder="1" applyAlignment="1" applyProtection="1">
      <alignment horizontal="right" vertical="center" indent="1"/>
      <protection hidden="1"/>
    </xf>
    <xf numFmtId="0" fontId="12" fillId="0" borderId="26" xfId="29" applyFont="1" applyBorder="1" applyAlignment="1" applyProtection="1">
      <alignment vertical="center"/>
      <protection hidden="1"/>
    </xf>
    <xf numFmtId="0" fontId="12" fillId="0" borderId="0" xfId="29" applyFont="1" applyFill="1" applyBorder="1" applyAlignment="1" applyProtection="1">
      <alignment horizontal="left" vertical="center"/>
      <protection hidden="1"/>
    </xf>
    <xf numFmtId="0" fontId="12" fillId="0" borderId="25" xfId="26" applyFont="1" applyFill="1" applyBorder="1" applyAlignment="1" applyProtection="1">
      <alignment horizontal="left" vertical="center" indent="1"/>
      <protection hidden="1"/>
    </xf>
    <xf numFmtId="0" fontId="12" fillId="0" borderId="0" xfId="26" applyFont="1" applyFill="1" applyBorder="1" applyAlignment="1" applyProtection="1">
      <alignment horizontal="right" vertical="center" indent="1"/>
      <protection hidden="1"/>
    </xf>
    <xf numFmtId="0" fontId="15" fillId="0" borderId="0" xfId="26" applyFont="1" applyFill="1" applyBorder="1" applyAlignment="1" applyProtection="1">
      <alignment horizontal="left" vertical="center" indent="1"/>
      <protection hidden="1"/>
    </xf>
    <xf numFmtId="0" fontId="12" fillId="0" borderId="30" xfId="26" applyFont="1" applyFill="1" applyBorder="1" applyAlignment="1" applyProtection="1">
      <alignment vertical="center"/>
      <protection hidden="1"/>
    </xf>
    <xf numFmtId="0" fontId="12" fillId="0" borderId="3" xfId="26" applyFont="1" applyFill="1" applyBorder="1" applyAlignment="1" applyProtection="1">
      <alignment vertical="center"/>
      <protection hidden="1"/>
    </xf>
    <xf numFmtId="0" fontId="19" fillId="0" borderId="3" xfId="26" applyFont="1" applyFill="1" applyBorder="1" applyAlignment="1" applyProtection="1">
      <alignment vertical="center"/>
      <protection hidden="1"/>
    </xf>
    <xf numFmtId="0" fontId="12" fillId="0" borderId="31" xfId="26" applyFont="1" applyFill="1" applyBorder="1" applyAlignment="1" applyProtection="1">
      <alignment vertical="center"/>
      <protection hidden="1"/>
    </xf>
    <xf numFmtId="0" fontId="19" fillId="0" borderId="0" xfId="26" applyFont="1" applyFill="1" applyBorder="1" applyAlignment="1" applyProtection="1">
      <alignment vertical="center"/>
      <protection hidden="1"/>
    </xf>
    <xf numFmtId="0" fontId="12" fillId="0" borderId="0" xfId="26" applyFont="1" applyFill="1" applyBorder="1" applyAlignment="1" applyProtection="1">
      <alignment vertical="center" wrapText="1"/>
      <protection hidden="1"/>
    </xf>
    <xf numFmtId="0" fontId="12" fillId="0" borderId="26" xfId="26" applyFont="1" applyFill="1" applyBorder="1" applyAlignment="1" applyProtection="1">
      <alignment vertical="center" wrapText="1"/>
      <protection hidden="1"/>
    </xf>
    <xf numFmtId="0" fontId="12" fillId="0" borderId="0" xfId="26" applyFont="1" applyFill="1" applyBorder="1" applyAlignment="1" applyProtection="1">
      <alignment horizontal="center" vertical="center" wrapText="1"/>
      <protection hidden="1"/>
    </xf>
    <xf numFmtId="4" fontId="12" fillId="0" borderId="26" xfId="26" applyNumberFormat="1" applyFont="1" applyFill="1" applyBorder="1" applyAlignment="1" applyProtection="1">
      <alignment horizontal="right" vertical="center" indent="2"/>
      <protection hidden="1"/>
    </xf>
    <xf numFmtId="0" fontId="12" fillId="0" borderId="23" xfId="26" applyFont="1" applyFill="1" applyBorder="1" applyAlignment="1" applyProtection="1">
      <alignment vertical="center"/>
      <protection hidden="1"/>
    </xf>
    <xf numFmtId="0" fontId="12" fillId="0" borderId="14" xfId="26" applyFont="1" applyFill="1" applyBorder="1" applyAlignment="1" applyProtection="1">
      <alignment vertical="center"/>
      <protection hidden="1"/>
    </xf>
    <xf numFmtId="0" fontId="12" fillId="0" borderId="24" xfId="26" applyFont="1" applyFill="1" applyBorder="1" applyAlignment="1" applyProtection="1">
      <alignment vertical="center"/>
      <protection hidden="1"/>
    </xf>
    <xf numFmtId="4" fontId="12" fillId="0" borderId="0" xfId="26" applyNumberFormat="1" applyFont="1" applyFill="1" applyBorder="1" applyAlignment="1" applyProtection="1">
      <alignment vertical="center"/>
      <protection hidden="1"/>
    </xf>
    <xf numFmtId="4" fontId="12" fillId="0" borderId="0" xfId="26" applyNumberFormat="1" applyFont="1" applyFill="1" applyBorder="1" applyAlignment="1" applyProtection="1">
      <alignment horizontal="right" vertical="center" indent="2"/>
      <protection hidden="1"/>
    </xf>
    <xf numFmtId="0" fontId="20" fillId="0" borderId="0" xfId="26" applyFont="1" applyFill="1" applyBorder="1" applyAlignment="1" applyProtection="1">
      <alignment horizontal="center" vertical="center"/>
      <protection hidden="1"/>
    </xf>
    <xf numFmtId="4" fontId="15" fillId="0" borderId="26" xfId="26" applyNumberFormat="1" applyFont="1" applyFill="1" applyBorder="1" applyAlignment="1" applyProtection="1">
      <alignment horizontal="right" vertical="center" indent="2"/>
      <protection hidden="1"/>
    </xf>
    <xf numFmtId="0" fontId="12" fillId="0" borderId="27" xfId="26" applyFont="1" applyFill="1" applyBorder="1" applyAlignment="1" applyProtection="1">
      <alignment vertical="center"/>
      <protection hidden="1"/>
    </xf>
    <xf numFmtId="0" fontId="12" fillId="0" borderId="28" xfId="26" applyFont="1" applyFill="1" applyBorder="1" applyAlignment="1" applyProtection="1">
      <alignment vertical="center"/>
      <protection hidden="1"/>
    </xf>
    <xf numFmtId="167" fontId="19" fillId="0" borderId="28" xfId="26" applyNumberFormat="1" applyFont="1" applyFill="1" applyBorder="1" applyAlignment="1" applyProtection="1">
      <alignment vertical="center" wrapText="1"/>
      <protection hidden="1"/>
    </xf>
    <xf numFmtId="167" fontId="19" fillId="0" borderId="28" xfId="26" applyNumberFormat="1" applyFont="1" applyFill="1" applyBorder="1" applyAlignment="1" applyProtection="1">
      <alignment vertical="center"/>
      <protection hidden="1"/>
    </xf>
    <xf numFmtId="167" fontId="19" fillId="0" borderId="29" xfId="26" applyNumberFormat="1" applyFont="1" applyFill="1" applyBorder="1" applyAlignment="1" applyProtection="1">
      <alignment vertical="center" wrapText="1"/>
      <protection hidden="1"/>
    </xf>
    <xf numFmtId="4" fontId="12" fillId="0" borderId="0" xfId="0" applyNumberFormat="1" applyFont="1" applyFill="1" applyBorder="1" applyAlignment="1" applyProtection="1">
      <alignment horizontal="center" vertical="center"/>
      <protection hidden="1"/>
    </xf>
    <xf numFmtId="4" fontId="15" fillId="0" borderId="0" xfId="0" applyNumberFormat="1" applyFont="1" applyFill="1" applyBorder="1" applyAlignment="1" applyProtection="1">
      <alignment horizontal="center" vertical="center"/>
      <protection hidden="1"/>
    </xf>
    <xf numFmtId="4" fontId="15" fillId="0" borderId="0" xfId="0" applyNumberFormat="1" applyFont="1" applyFill="1" applyBorder="1" applyAlignment="1" applyProtection="1">
      <alignment horizontal="right" vertical="center" indent="2"/>
      <protection hidden="1"/>
    </xf>
    <xf numFmtId="0" fontId="21" fillId="0" borderId="0" xfId="0" applyFont="1" applyFill="1" applyBorder="1" applyAlignment="1" applyProtection="1">
      <alignment horizontal="center" vertical="center"/>
      <protection hidden="1"/>
    </xf>
    <xf numFmtId="0" fontId="14" fillId="0" borderId="5" xfId="29" applyFont="1" applyFill="1" applyBorder="1" applyAlignment="1" applyProtection="1">
      <alignment horizontal="left" vertical="center"/>
      <protection hidden="1"/>
    </xf>
    <xf numFmtId="0" fontId="14" fillId="10" borderId="5" xfId="29" applyNumberFormat="1" applyFont="1" applyFill="1" applyBorder="1" applyAlignment="1" applyProtection="1">
      <alignment vertical="center"/>
      <protection hidden="1"/>
    </xf>
    <xf numFmtId="0" fontId="22" fillId="0" borderId="0" xfId="0" applyFont="1" applyFill="1" applyBorder="1" applyAlignment="1" applyProtection="1">
      <alignment vertical="center"/>
      <protection hidden="1"/>
    </xf>
    <xf numFmtId="0" fontId="22" fillId="11" borderId="20" xfId="26" applyFont="1" applyFill="1" applyBorder="1" applyAlignment="1" applyProtection="1">
      <alignment horizontal="left" vertical="center" indent="1"/>
      <protection hidden="1"/>
    </xf>
    <xf numFmtId="0" fontId="27" fillId="0" borderId="0" xfId="0" applyFont="1" applyFill="1" applyBorder="1" applyAlignment="1" applyProtection="1">
      <alignment horizontal="center" vertical="center"/>
      <protection hidden="1"/>
    </xf>
    <xf numFmtId="166" fontId="15" fillId="0" borderId="0" xfId="26" applyNumberFormat="1" applyFont="1" applyFill="1" applyBorder="1" applyAlignment="1" applyProtection="1">
      <alignment vertical="center"/>
      <protection hidden="1"/>
    </xf>
    <xf numFmtId="1" fontId="12" fillId="0" borderId="0" xfId="0" applyNumberFormat="1" applyFont="1" applyFill="1" applyBorder="1" applyAlignment="1" applyProtection="1">
      <alignment vertical="center"/>
      <protection hidden="1"/>
    </xf>
    <xf numFmtId="0" fontId="12" fillId="0" borderId="0" xfId="0" applyFont="1" applyFill="1" applyBorder="1" applyAlignment="1" applyProtection="1">
      <alignment vertical="center" wrapText="1"/>
      <protection hidden="1"/>
    </xf>
    <xf numFmtId="0" fontId="20" fillId="0" borderId="0" xfId="0" applyFont="1" applyFill="1" applyBorder="1" applyAlignment="1" applyProtection="1">
      <alignment horizontal="left" vertical="center"/>
      <protection hidden="1"/>
    </xf>
    <xf numFmtId="49" fontId="12" fillId="0" borderId="0" xfId="0" applyNumberFormat="1" applyFont="1" applyFill="1" applyBorder="1" applyAlignment="1" applyProtection="1">
      <alignment horizontal="left" vertical="center" wrapText="1"/>
      <protection hidden="1"/>
    </xf>
    <xf numFmtId="0" fontId="20" fillId="0" borderId="0" xfId="0" applyFont="1" applyFill="1" applyBorder="1" applyAlignment="1" applyProtection="1">
      <alignment vertical="center"/>
      <protection hidden="1"/>
    </xf>
    <xf numFmtId="0" fontId="22" fillId="11" borderId="20" xfId="0" applyFont="1" applyFill="1" applyBorder="1" applyAlignment="1" applyProtection="1">
      <alignment horizontal="left" vertical="center" indent="1"/>
      <protection hidden="1"/>
    </xf>
    <xf numFmtId="0" fontId="15" fillId="11" borderId="21" xfId="0" applyFont="1" applyFill="1" applyBorder="1" applyAlignment="1" applyProtection="1">
      <alignment horizontal="left" vertical="center" indent="1"/>
      <protection hidden="1"/>
    </xf>
    <xf numFmtId="0" fontId="15" fillId="11" borderId="22" xfId="0" applyFont="1" applyFill="1" applyBorder="1" applyAlignment="1" applyProtection="1">
      <alignment horizontal="left" vertical="center" indent="1"/>
      <protection hidden="1"/>
    </xf>
    <xf numFmtId="0" fontId="12" fillId="0" borderId="27" xfId="0" applyFont="1" applyFill="1" applyBorder="1" applyAlignment="1" applyProtection="1">
      <alignment vertical="center"/>
      <protection hidden="1"/>
    </xf>
    <xf numFmtId="0" fontId="12" fillId="0" borderId="28" xfId="0" applyFont="1" applyFill="1" applyBorder="1" applyAlignment="1" applyProtection="1">
      <alignment vertical="center"/>
      <protection hidden="1"/>
    </xf>
    <xf numFmtId="0" fontId="12" fillId="0" borderId="29" xfId="0" applyFont="1" applyFill="1" applyBorder="1" applyAlignment="1" applyProtection="1">
      <alignment vertical="center"/>
      <protection hidden="1"/>
    </xf>
    <xf numFmtId="0" fontId="12" fillId="0" borderId="25" xfId="0" applyFont="1" applyFill="1" applyBorder="1" applyAlignment="1" applyProtection="1">
      <alignment horizontal="left" vertical="center" indent="1"/>
      <protection hidden="1"/>
    </xf>
    <xf numFmtId="0" fontId="15" fillId="13" borderId="26" xfId="0" applyFont="1" applyFill="1" applyBorder="1" applyAlignment="1" applyProtection="1">
      <alignment horizontal="left" vertical="center" indent="1"/>
      <protection hidden="1"/>
    </xf>
    <xf numFmtId="0" fontId="22" fillId="13" borderId="25" xfId="0" applyFont="1" applyFill="1" applyBorder="1" applyAlignment="1" applyProtection="1">
      <alignment horizontal="left" vertical="center" indent="1"/>
      <protection hidden="1"/>
    </xf>
    <xf numFmtId="0" fontId="22" fillId="11" borderId="21" xfId="0" applyFont="1" applyFill="1" applyBorder="1" applyAlignment="1" applyProtection="1">
      <alignment horizontal="left" vertical="center" indent="1"/>
      <protection hidden="1"/>
    </xf>
    <xf numFmtId="0" fontId="22" fillId="11" borderId="22" xfId="0" applyFont="1" applyFill="1" applyBorder="1" applyAlignment="1" applyProtection="1">
      <alignment horizontal="left" vertical="center" indent="1"/>
      <protection hidden="1"/>
    </xf>
    <xf numFmtId="0" fontId="12" fillId="0" borderId="0" xfId="0" applyFont="1" applyFill="1" applyBorder="1" applyAlignment="1" applyProtection="1">
      <alignment horizontal="left" vertical="center"/>
      <protection hidden="1"/>
    </xf>
    <xf numFmtId="0" fontId="12" fillId="0" borderId="26" xfId="0" applyFont="1" applyFill="1" applyBorder="1" applyAlignment="1" applyProtection="1">
      <alignment horizontal="left" vertical="center"/>
      <protection hidden="1"/>
    </xf>
    <xf numFmtId="0" fontId="12" fillId="0" borderId="0" xfId="0" applyFont="1" applyFill="1" applyBorder="1" applyAlignment="1" applyProtection="1">
      <alignment horizontal="right" vertical="center" wrapText="1"/>
      <protection hidden="1"/>
    </xf>
    <xf numFmtId="0" fontId="12" fillId="0" borderId="26" xfId="0" applyFont="1" applyFill="1" applyBorder="1" applyAlignment="1" applyProtection="1">
      <alignment horizontal="right" vertical="center"/>
      <protection hidden="1"/>
    </xf>
    <xf numFmtId="0" fontId="12" fillId="0" borderId="25" xfId="0" applyFont="1" applyFill="1" applyBorder="1" applyAlignment="1" applyProtection="1">
      <alignment horizontal="right" vertical="center"/>
      <protection hidden="1"/>
    </xf>
    <xf numFmtId="0" fontId="32" fillId="0" borderId="26" xfId="0" applyFont="1" applyFill="1" applyBorder="1" applyAlignment="1" applyProtection="1">
      <alignment horizontal="left" vertical="center"/>
      <protection hidden="1"/>
    </xf>
    <xf numFmtId="0" fontId="12" fillId="0" borderId="25" xfId="26" applyFont="1" applyFill="1" applyBorder="1" applyAlignment="1" applyProtection="1">
      <alignment horizontal="right" vertical="center"/>
      <protection hidden="1"/>
    </xf>
    <xf numFmtId="0" fontId="12" fillId="0" borderId="0" xfId="26" applyFont="1" applyFill="1" applyBorder="1" applyAlignment="1" applyProtection="1">
      <alignment vertical="top" wrapText="1"/>
      <protection hidden="1"/>
    </xf>
    <xf numFmtId="0" fontId="12" fillId="0" borderId="26" xfId="0" applyFont="1" applyFill="1" applyBorder="1" applyAlignment="1" applyProtection="1">
      <alignment vertical="center"/>
      <protection hidden="1"/>
    </xf>
    <xf numFmtId="0" fontId="12" fillId="0" borderId="28" xfId="0" applyFont="1" applyFill="1" applyBorder="1" applyAlignment="1" applyProtection="1">
      <alignment vertical="center" wrapText="1"/>
      <protection hidden="1"/>
    </xf>
    <xf numFmtId="0" fontId="12" fillId="0" borderId="29" xfId="0" applyFont="1" applyFill="1" applyBorder="1" applyAlignment="1" applyProtection="1">
      <alignment vertical="center" wrapText="1"/>
      <protection hidden="1"/>
    </xf>
    <xf numFmtId="0" fontId="33" fillId="0" borderId="0" xfId="0" applyFont="1" applyFill="1" applyBorder="1" applyAlignment="1" applyProtection="1">
      <alignment vertical="top"/>
      <protection hidden="1"/>
    </xf>
    <xf numFmtId="0" fontId="33" fillId="0" borderId="0" xfId="29" applyFont="1" applyFill="1" applyBorder="1" applyAlignment="1" applyProtection="1">
      <alignment vertical="center"/>
      <protection hidden="1"/>
    </xf>
    <xf numFmtId="0" fontId="33" fillId="0" borderId="0" xfId="0" applyFont="1" applyFill="1" applyBorder="1" applyAlignment="1" applyProtection="1">
      <alignment horizontal="left" vertical="top"/>
      <protection hidden="1"/>
    </xf>
    <xf numFmtId="0" fontId="14" fillId="0" borderId="0" xfId="26" applyFont="1" applyFill="1" applyBorder="1" applyAlignment="1" applyProtection="1">
      <alignment horizontal="right" vertical="center" wrapText="1"/>
      <protection hidden="1"/>
    </xf>
    <xf numFmtId="0" fontId="34" fillId="0" borderId="0" xfId="0" applyFont="1" applyFill="1" applyBorder="1" applyAlignment="1" applyProtection="1">
      <alignment vertical="center"/>
      <protection hidden="1"/>
    </xf>
    <xf numFmtId="0" fontId="33" fillId="0" borderId="0" xfId="0" applyFont="1" applyFill="1" applyBorder="1" applyAlignment="1" applyProtection="1">
      <alignment horizontal="left" vertical="center"/>
      <protection hidden="1"/>
    </xf>
    <xf numFmtId="0" fontId="34" fillId="0" borderId="0" xfId="26" applyFont="1" applyFill="1" applyBorder="1" applyAlignment="1" applyProtection="1">
      <alignment vertical="center" wrapText="1"/>
      <protection hidden="1"/>
    </xf>
    <xf numFmtId="0" fontId="12" fillId="0" borderId="35" xfId="0" applyFont="1" applyFill="1" applyBorder="1" applyAlignment="1" applyProtection="1">
      <alignment vertical="center"/>
      <protection hidden="1"/>
    </xf>
    <xf numFmtId="0" fontId="29" fillId="0" borderId="25" xfId="0" applyFont="1" applyFill="1" applyBorder="1" applyAlignment="1" applyProtection="1">
      <alignment vertical="center"/>
      <protection hidden="1"/>
    </xf>
    <xf numFmtId="0" fontId="29" fillId="0" borderId="26" xfId="0" applyFont="1" applyFill="1" applyBorder="1" applyAlignment="1" applyProtection="1">
      <alignment vertical="center"/>
      <protection hidden="1"/>
    </xf>
    <xf numFmtId="14" fontId="12" fillId="0" borderId="28" xfId="0" applyNumberFormat="1" applyFont="1" applyFill="1" applyBorder="1" applyAlignment="1" applyProtection="1">
      <alignment vertical="center"/>
      <protection hidden="1"/>
    </xf>
    <xf numFmtId="49" fontId="12" fillId="0" borderId="29" xfId="0" applyNumberFormat="1" applyFont="1" applyFill="1" applyBorder="1" applyAlignment="1" applyProtection="1">
      <alignment vertical="center" wrapText="1"/>
      <protection hidden="1"/>
    </xf>
    <xf numFmtId="0" fontId="22" fillId="0" borderId="0" xfId="0" applyFont="1" applyFill="1" applyBorder="1" applyAlignment="1" applyProtection="1">
      <alignment horizontal="left" vertical="center" indent="1"/>
      <protection hidden="1"/>
    </xf>
    <xf numFmtId="1" fontId="12" fillId="0" borderId="28" xfId="0" applyNumberFormat="1" applyFont="1" applyFill="1" applyBorder="1" applyAlignment="1" applyProtection="1">
      <alignment horizontal="right" vertical="center"/>
      <protection hidden="1"/>
    </xf>
    <xf numFmtId="1" fontId="14" fillId="0" borderId="0" xfId="0" applyNumberFormat="1" applyFont="1" applyFill="1" applyBorder="1" applyAlignment="1" applyProtection="1">
      <alignment horizontal="right" vertical="center"/>
      <protection hidden="1"/>
    </xf>
    <xf numFmtId="0" fontId="14" fillId="0" borderId="0" xfId="0" applyNumberFormat="1" applyFont="1" applyFill="1" applyBorder="1" applyAlignment="1" applyProtection="1">
      <alignment vertical="center"/>
      <protection hidden="1"/>
    </xf>
    <xf numFmtId="49" fontId="14" fillId="0" borderId="0" xfId="0" applyNumberFormat="1" applyFont="1" applyFill="1" applyBorder="1" applyAlignment="1" applyProtection="1">
      <alignment horizontal="right" vertical="center"/>
      <protection hidden="1"/>
    </xf>
    <xf numFmtId="1" fontId="12" fillId="0" borderId="0" xfId="0" applyNumberFormat="1" applyFont="1" applyFill="1" applyBorder="1" applyAlignment="1" applyProtection="1">
      <alignment horizontal="right" vertical="center"/>
      <protection hidden="1"/>
    </xf>
    <xf numFmtId="0" fontId="15" fillId="0" borderId="0" xfId="0" applyFont="1" applyFill="1" applyBorder="1" applyAlignment="1" applyProtection="1">
      <alignment horizontal="left" vertical="center" indent="1"/>
      <protection hidden="1"/>
    </xf>
    <xf numFmtId="0" fontId="14" fillId="0" borderId="0" xfId="0" applyFont="1" applyFill="1" applyBorder="1" applyAlignment="1" applyProtection="1">
      <alignment vertical="center"/>
      <protection hidden="1"/>
    </xf>
    <xf numFmtId="14" fontId="14" fillId="0" borderId="0" xfId="0" applyNumberFormat="1" applyFont="1" applyFill="1" applyBorder="1" applyAlignment="1" applyProtection="1">
      <alignment vertical="center"/>
      <protection hidden="1"/>
    </xf>
    <xf numFmtId="0" fontId="33" fillId="0" borderId="0" xfId="0" applyFont="1" applyFill="1" applyBorder="1" applyAlignment="1" applyProtection="1">
      <alignment vertical="center" wrapText="1"/>
      <protection hidden="1"/>
    </xf>
    <xf numFmtId="0" fontId="20" fillId="0" borderId="0" xfId="0" applyFont="1" applyFill="1" applyBorder="1" applyAlignment="1" applyProtection="1">
      <alignment horizontal="left" vertical="top"/>
      <protection hidden="1"/>
    </xf>
    <xf numFmtId="0" fontId="33" fillId="0" borderId="0" xfId="0" applyFont="1" applyFill="1" applyBorder="1" applyAlignment="1" applyProtection="1">
      <alignment horizontal="center" vertical="top"/>
      <protection hidden="1"/>
    </xf>
    <xf numFmtId="14" fontId="12" fillId="0" borderId="0" xfId="0" applyNumberFormat="1" applyFont="1" applyFill="1" applyBorder="1" applyAlignment="1" applyProtection="1">
      <alignment horizontal="right" vertical="center" wrapText="1"/>
      <protection hidden="1"/>
    </xf>
    <xf numFmtId="0" fontId="12" fillId="0" borderId="0" xfId="0" applyNumberFormat="1" applyFont="1" applyFill="1" applyBorder="1" applyAlignment="1" applyProtection="1">
      <alignment horizontal="left" vertical="center" wrapText="1"/>
      <protection hidden="1"/>
    </xf>
    <xf numFmtId="44" fontId="12" fillId="0" borderId="0" xfId="31" applyNumberFormat="1" applyFont="1" applyFill="1" applyBorder="1" applyAlignment="1" applyProtection="1">
      <alignment vertical="center" wrapText="1"/>
      <protection hidden="1"/>
    </xf>
    <xf numFmtId="0" fontId="15" fillId="0" borderId="0" xfId="0" applyNumberFormat="1" applyFont="1" applyFill="1" applyBorder="1" applyAlignment="1" applyProtection="1">
      <alignment horizontal="right" vertical="center" wrapText="1"/>
      <protection hidden="1"/>
    </xf>
    <xf numFmtId="44" fontId="15" fillId="0" borderId="0" xfId="31" applyNumberFormat="1" applyFont="1" applyFill="1" applyBorder="1" applyAlignment="1" applyProtection="1">
      <alignment vertical="center" wrapText="1"/>
      <protection hidden="1"/>
    </xf>
    <xf numFmtId="0" fontId="15" fillId="12" borderId="8" xfId="0" applyFont="1" applyFill="1" applyBorder="1" applyAlignment="1" applyProtection="1">
      <alignment horizontal="center" vertical="center" wrapText="1"/>
      <protection hidden="1"/>
    </xf>
    <xf numFmtId="0" fontId="15" fillId="12" borderId="49" xfId="0" applyFont="1" applyFill="1" applyBorder="1" applyAlignment="1" applyProtection="1">
      <alignment horizontal="center" vertical="center" wrapText="1"/>
      <protection hidden="1"/>
    </xf>
    <xf numFmtId="0" fontId="15" fillId="12" borderId="50" xfId="0" applyFont="1" applyFill="1" applyBorder="1" applyAlignment="1" applyProtection="1">
      <alignment horizontal="center" vertical="center" wrapText="1"/>
      <protection hidden="1"/>
    </xf>
    <xf numFmtId="0" fontId="20" fillId="0" borderId="25" xfId="0" applyFont="1" applyFill="1" applyBorder="1" applyAlignment="1" applyProtection="1">
      <alignment horizontal="left" vertical="top"/>
      <protection hidden="1"/>
    </xf>
    <xf numFmtId="0" fontId="15" fillId="13" borderId="49" xfId="0" applyFont="1" applyFill="1" applyBorder="1" applyAlignment="1" applyProtection="1">
      <alignment vertical="center" wrapText="1"/>
      <protection hidden="1"/>
    </xf>
    <xf numFmtId="0" fontId="15" fillId="13" borderId="51" xfId="0" applyFont="1" applyFill="1" applyBorder="1" applyAlignment="1" applyProtection="1">
      <alignment vertical="center" wrapText="1"/>
      <protection hidden="1"/>
    </xf>
    <xf numFmtId="0" fontId="15" fillId="13" borderId="50" xfId="0" applyFont="1" applyFill="1" applyBorder="1" applyAlignment="1" applyProtection="1">
      <alignment vertical="center"/>
      <protection hidden="1"/>
    </xf>
    <xf numFmtId="0" fontId="15" fillId="13" borderId="49" xfId="0" applyFont="1" applyFill="1" applyBorder="1" applyAlignment="1" applyProtection="1">
      <alignment vertical="center"/>
      <protection hidden="1"/>
    </xf>
    <xf numFmtId="0" fontId="15" fillId="13" borderId="51" xfId="0" applyFont="1" applyFill="1" applyBorder="1" applyAlignment="1" applyProtection="1">
      <alignment vertical="center"/>
      <protection hidden="1"/>
    </xf>
    <xf numFmtId="0" fontId="15" fillId="12" borderId="55" xfId="0" applyFont="1" applyFill="1" applyBorder="1" applyAlignment="1" applyProtection="1">
      <alignment horizontal="center" vertical="center" wrapText="1"/>
      <protection hidden="1"/>
    </xf>
    <xf numFmtId="0" fontId="15" fillId="12" borderId="35" xfId="0" applyFont="1" applyFill="1" applyBorder="1" applyAlignment="1" applyProtection="1">
      <alignment horizontal="center" vertical="center" wrapText="1"/>
      <protection hidden="1"/>
    </xf>
    <xf numFmtId="0" fontId="15" fillId="12" borderId="48" xfId="0" applyFont="1" applyFill="1" applyBorder="1" applyAlignment="1" applyProtection="1">
      <alignment horizontal="center" vertical="center" wrapText="1"/>
      <protection hidden="1"/>
    </xf>
    <xf numFmtId="0" fontId="15" fillId="12" borderId="56" xfId="0" applyFont="1" applyFill="1" applyBorder="1" applyAlignment="1" applyProtection="1">
      <alignment horizontal="center" vertical="center" wrapText="1"/>
      <protection hidden="1"/>
    </xf>
    <xf numFmtId="0" fontId="15" fillId="12" borderId="57" xfId="0" applyFont="1" applyFill="1" applyBorder="1" applyAlignment="1" applyProtection="1">
      <alignment horizontal="center" vertical="center" wrapText="1"/>
      <protection hidden="1"/>
    </xf>
    <xf numFmtId="10" fontId="12" fillId="0" borderId="0" xfId="32" applyNumberFormat="1" applyFont="1" applyFill="1" applyBorder="1" applyAlignment="1" applyProtection="1">
      <alignment vertical="center"/>
      <protection hidden="1"/>
    </xf>
    <xf numFmtId="168" fontId="12" fillId="0" borderId="0" xfId="32" applyNumberFormat="1" applyFont="1" applyFill="1" applyBorder="1" applyAlignment="1" applyProtection="1">
      <alignment vertical="center"/>
      <protection hidden="1"/>
    </xf>
    <xf numFmtId="167" fontId="12" fillId="0" borderId="0" xfId="31" applyNumberFormat="1" applyFont="1" applyFill="1" applyBorder="1" applyAlignment="1" applyProtection="1">
      <alignment vertical="center"/>
      <protection hidden="1"/>
    </xf>
    <xf numFmtId="167" fontId="12" fillId="0" borderId="0" xfId="0" applyNumberFormat="1" applyFont="1" applyFill="1" applyBorder="1" applyAlignment="1" applyProtection="1">
      <alignment vertical="center"/>
      <protection hidden="1"/>
    </xf>
    <xf numFmtId="7" fontId="12" fillId="0" borderId="0" xfId="0" applyNumberFormat="1" applyFont="1" applyFill="1" applyBorder="1" applyAlignment="1" applyProtection="1">
      <alignment vertical="center"/>
      <protection hidden="1"/>
    </xf>
    <xf numFmtId="167" fontId="34" fillId="0" borderId="0" xfId="0" applyNumberFormat="1" applyFont="1" applyFill="1" applyBorder="1" applyAlignment="1" applyProtection="1">
      <alignment vertical="center"/>
      <protection hidden="1"/>
    </xf>
    <xf numFmtId="0" fontId="12" fillId="0" borderId="0" xfId="26" applyFont="1" applyFill="1" applyBorder="1" applyAlignment="1" applyProtection="1">
      <alignment horizontal="left" vertical="center" wrapText="1"/>
      <protection hidden="1"/>
    </xf>
    <xf numFmtId="0" fontId="12" fillId="0" borderId="0" xfId="26" applyFont="1" applyFill="1" applyBorder="1" applyAlignment="1" applyProtection="1">
      <alignment horizontal="left" vertical="center"/>
      <protection hidden="1"/>
    </xf>
    <xf numFmtId="0" fontId="12" fillId="0" borderId="0" xfId="0" applyFont="1" applyFill="1" applyBorder="1" applyAlignment="1" applyProtection="1">
      <alignment horizontal="left" vertical="center" wrapText="1"/>
      <protection hidden="1"/>
    </xf>
    <xf numFmtId="0" fontId="13" fillId="0" borderId="0" xfId="0" applyFont="1" applyFill="1" applyAlignment="1" applyProtection="1">
      <alignment vertical="center"/>
      <protection hidden="1"/>
    </xf>
    <xf numFmtId="0" fontId="23" fillId="0" borderId="0" xfId="0" applyFont="1" applyFill="1" applyAlignment="1" applyProtection="1">
      <alignment horizontal="right" vertical="center"/>
      <protection hidden="1"/>
    </xf>
    <xf numFmtId="4" fontId="15" fillId="0" borderId="0" xfId="26" applyNumberFormat="1" applyFont="1" applyFill="1" applyBorder="1" applyAlignment="1" applyProtection="1">
      <alignment vertical="center"/>
      <protection hidden="1"/>
    </xf>
    <xf numFmtId="0" fontId="20" fillId="0" borderId="0" xfId="0" applyFont="1" applyFill="1" applyBorder="1" applyAlignment="1" applyProtection="1">
      <alignment horizontal="left" vertical="top"/>
      <protection locked="0" hidden="1"/>
    </xf>
    <xf numFmtId="0" fontId="12" fillId="0" borderId="0" xfId="0" applyFont="1" applyFill="1" applyBorder="1" applyAlignment="1" applyProtection="1">
      <alignment vertical="center"/>
      <protection locked="0" hidden="1"/>
    </xf>
    <xf numFmtId="0" fontId="20" fillId="0" borderId="25" xfId="0" applyFont="1" applyFill="1" applyBorder="1" applyAlignment="1" applyProtection="1">
      <alignment horizontal="left" vertical="top"/>
      <protection locked="0" hidden="1"/>
    </xf>
    <xf numFmtId="0" fontId="12" fillId="0" borderId="26" xfId="0" applyFont="1" applyFill="1" applyBorder="1" applyAlignment="1" applyProtection="1">
      <alignment vertical="center"/>
      <protection locked="0" hidden="1"/>
    </xf>
    <xf numFmtId="0" fontId="12" fillId="0" borderId="25" xfId="0" applyFont="1" applyFill="1" applyBorder="1" applyAlignment="1" applyProtection="1">
      <alignment vertical="center"/>
      <protection locked="0" hidden="1"/>
    </xf>
    <xf numFmtId="0" fontId="34" fillId="0" borderId="0" xfId="0" applyFont="1" applyFill="1" applyBorder="1" applyAlignment="1" applyProtection="1">
      <alignment vertical="center"/>
      <protection locked="0" hidden="1"/>
    </xf>
    <xf numFmtId="0" fontId="12" fillId="0" borderId="0" xfId="0" applyFont="1" applyFill="1" applyBorder="1" applyAlignment="1" applyProtection="1">
      <alignment horizontal="left" vertical="center" wrapText="1"/>
      <protection hidden="1"/>
    </xf>
    <xf numFmtId="0" fontId="15" fillId="13" borderId="0" xfId="0" applyFont="1" applyFill="1" applyBorder="1" applyAlignment="1" applyProtection="1">
      <alignment vertical="center"/>
      <protection hidden="1"/>
    </xf>
    <xf numFmtId="0" fontId="15" fillId="13" borderId="0" xfId="0" applyFont="1" applyFill="1" applyBorder="1" applyAlignment="1" applyProtection="1">
      <alignment vertical="center" wrapText="1"/>
      <protection hidden="1"/>
    </xf>
    <xf numFmtId="0" fontId="38" fillId="14" borderId="41" xfId="0" applyFont="1" applyFill="1" applyBorder="1" applyAlignment="1" applyProtection="1">
      <alignment horizontal="right" vertical="center" wrapText="1"/>
      <protection locked="0"/>
    </xf>
    <xf numFmtId="0" fontId="38" fillId="14" borderId="8" xfId="0" applyFont="1" applyFill="1" applyBorder="1" applyAlignment="1" applyProtection="1">
      <alignment horizontal="right" vertical="center" wrapText="1"/>
      <protection locked="0"/>
    </xf>
    <xf numFmtId="167" fontId="38" fillId="14" borderId="49" xfId="0" applyNumberFormat="1" applyFont="1" applyFill="1" applyBorder="1" applyAlignment="1" applyProtection="1">
      <alignment horizontal="right" vertical="center" wrapText="1"/>
      <protection locked="0"/>
    </xf>
    <xf numFmtId="169" fontId="38" fillId="14" borderId="50" xfId="0" applyNumberFormat="1" applyFont="1" applyFill="1" applyBorder="1" applyAlignment="1" applyProtection="1">
      <alignment horizontal="right" vertical="center" wrapText="1"/>
      <protection locked="0"/>
    </xf>
    <xf numFmtId="1" fontId="38" fillId="14" borderId="63" xfId="0" applyNumberFormat="1" applyFont="1" applyFill="1" applyBorder="1" applyAlignment="1" applyProtection="1">
      <alignment horizontal="right" vertical="center" wrapText="1"/>
      <protection locked="0"/>
    </xf>
    <xf numFmtId="10" fontId="38" fillId="14" borderId="50" xfId="0" applyNumberFormat="1" applyFont="1" applyFill="1" applyBorder="1" applyAlignment="1" applyProtection="1">
      <alignment horizontal="right" vertical="center" wrapText="1"/>
      <protection locked="0"/>
    </xf>
    <xf numFmtId="167" fontId="38" fillId="14" borderId="8" xfId="0" applyNumberFormat="1" applyFont="1" applyFill="1" applyBorder="1" applyAlignment="1" applyProtection="1">
      <alignment horizontal="right" vertical="center" wrapText="1"/>
      <protection locked="0"/>
    </xf>
    <xf numFmtId="167" fontId="38" fillId="14" borderId="42" xfId="31" applyNumberFormat="1" applyFont="1" applyFill="1" applyBorder="1" applyAlignment="1" applyProtection="1">
      <alignment vertical="center" wrapText="1"/>
      <protection locked="0"/>
    </xf>
    <xf numFmtId="0" fontId="38" fillId="14" borderId="43" xfId="0" applyFont="1" applyFill="1" applyBorder="1" applyAlignment="1" applyProtection="1">
      <alignment horizontal="right" vertical="center" wrapText="1"/>
      <protection locked="0"/>
    </xf>
    <xf numFmtId="0" fontId="38" fillId="14" borderId="46" xfId="0" applyFont="1" applyFill="1" applyBorder="1" applyAlignment="1" applyProtection="1">
      <alignment horizontal="right" vertical="center" wrapText="1"/>
      <protection locked="0"/>
    </xf>
    <xf numFmtId="167" fontId="38" fillId="14" borderId="47" xfId="0" applyNumberFormat="1" applyFont="1" applyFill="1" applyBorder="1" applyAlignment="1" applyProtection="1">
      <alignment horizontal="right" vertical="center" wrapText="1"/>
      <protection locked="0"/>
    </xf>
    <xf numFmtId="169" fontId="38" fillId="14" borderId="44" xfId="0" applyNumberFormat="1" applyFont="1" applyFill="1" applyBorder="1" applyAlignment="1" applyProtection="1">
      <alignment horizontal="right" vertical="center" wrapText="1"/>
      <protection locked="0"/>
    </xf>
    <xf numFmtId="1" fontId="38" fillId="14" borderId="44" xfId="0" applyNumberFormat="1" applyFont="1" applyFill="1" applyBorder="1" applyAlignment="1" applyProtection="1">
      <alignment horizontal="right" vertical="center" wrapText="1"/>
      <protection locked="0"/>
    </xf>
    <xf numFmtId="10" fontId="38" fillId="14" borderId="46" xfId="0" applyNumberFormat="1" applyFont="1" applyFill="1" applyBorder="1" applyAlignment="1" applyProtection="1">
      <alignment horizontal="right" vertical="center" wrapText="1"/>
      <protection locked="0"/>
    </xf>
    <xf numFmtId="167" fontId="38" fillId="14" borderId="45" xfId="31" applyNumberFormat="1" applyFont="1" applyFill="1" applyBorder="1" applyAlignment="1" applyProtection="1">
      <alignment vertical="center" wrapText="1"/>
      <protection locked="0"/>
    </xf>
    <xf numFmtId="0" fontId="38" fillId="0" borderId="0" xfId="0" applyFont="1" applyFill="1" applyBorder="1" applyAlignment="1" applyProtection="1">
      <alignment horizontal="right" vertical="center" wrapText="1"/>
      <protection hidden="1"/>
    </xf>
    <xf numFmtId="14" fontId="38" fillId="0" borderId="0" xfId="0" applyNumberFormat="1" applyFont="1" applyFill="1" applyBorder="1" applyAlignment="1" applyProtection="1">
      <alignment horizontal="right" vertical="center" wrapText="1"/>
      <protection hidden="1"/>
    </xf>
    <xf numFmtId="167" fontId="39" fillId="0" borderId="64" xfId="0" applyNumberFormat="1" applyFont="1" applyFill="1" applyBorder="1" applyAlignment="1" applyProtection="1">
      <alignment horizontal="right" vertical="center" wrapText="1"/>
      <protection hidden="1"/>
    </xf>
    <xf numFmtId="167" fontId="39" fillId="13" borderId="0" xfId="31" applyNumberFormat="1" applyFont="1" applyFill="1" applyBorder="1" applyAlignment="1" applyProtection="1">
      <alignment vertical="center" wrapText="1"/>
      <protection hidden="1"/>
    </xf>
    <xf numFmtId="14" fontId="38" fillId="14" borderId="49" xfId="0" applyNumberFormat="1" applyFont="1" applyFill="1" applyBorder="1" applyAlignment="1" applyProtection="1">
      <alignment horizontal="right" vertical="center" wrapText="1"/>
      <protection locked="0"/>
    </xf>
    <xf numFmtId="14" fontId="38" fillId="14" borderId="50" xfId="0" applyNumberFormat="1" applyFont="1" applyFill="1" applyBorder="1" applyAlignment="1" applyProtection="1">
      <alignment horizontal="right" vertical="center" wrapText="1"/>
      <protection locked="0"/>
    </xf>
    <xf numFmtId="167" fontId="38" fillId="14" borderId="8" xfId="31" applyNumberFormat="1" applyFont="1" applyFill="1" applyBorder="1" applyAlignment="1" applyProtection="1">
      <alignment vertical="center" wrapText="1"/>
      <protection locked="0"/>
    </xf>
    <xf numFmtId="14" fontId="38" fillId="14" borderId="58" xfId="0" applyNumberFormat="1" applyFont="1" applyFill="1" applyBorder="1" applyAlignment="1" applyProtection="1">
      <alignment horizontal="right" vertical="center" wrapText="1"/>
      <protection locked="0"/>
    </xf>
    <xf numFmtId="14" fontId="38" fillId="14" borderId="59" xfId="0" applyNumberFormat="1" applyFont="1" applyFill="1" applyBorder="1" applyAlignment="1" applyProtection="1">
      <alignment horizontal="right" vertical="center" wrapText="1"/>
      <protection locked="0"/>
    </xf>
    <xf numFmtId="0" fontId="38" fillId="0" borderId="0" xfId="0" applyFont="1" applyFill="1" applyBorder="1" applyAlignment="1" applyProtection="1">
      <alignment horizontal="left" vertical="center" wrapText="1"/>
      <protection hidden="1"/>
    </xf>
    <xf numFmtId="0" fontId="39" fillId="0" borderId="0" xfId="0" applyNumberFormat="1" applyFont="1" applyFill="1" applyBorder="1" applyAlignment="1" applyProtection="1">
      <alignment horizontal="right" vertical="center" wrapText="1"/>
      <protection hidden="1"/>
    </xf>
    <xf numFmtId="167" fontId="39" fillId="13" borderId="53" xfId="31" applyNumberFormat="1" applyFont="1" applyFill="1" applyBorder="1" applyAlignment="1" applyProtection="1">
      <alignment vertical="center" wrapText="1"/>
      <protection hidden="1"/>
    </xf>
    <xf numFmtId="0" fontId="15" fillId="13" borderId="62" xfId="0" applyFont="1" applyFill="1" applyBorder="1" applyAlignment="1" applyProtection="1">
      <alignment vertical="center"/>
      <protection hidden="1"/>
    </xf>
    <xf numFmtId="1" fontId="14" fillId="0" borderId="65" xfId="0" applyNumberFormat="1" applyFont="1" applyFill="1" applyBorder="1" applyAlignment="1" applyProtection="1">
      <alignment horizontal="right" vertical="center"/>
      <protection hidden="1"/>
    </xf>
    <xf numFmtId="0" fontId="38" fillId="14" borderId="50" xfId="0" applyFont="1" applyFill="1" applyBorder="1" applyAlignment="1" applyProtection="1">
      <alignment horizontal="left" vertical="center" wrapText="1"/>
      <protection locked="0"/>
    </xf>
    <xf numFmtId="0" fontId="38" fillId="14" borderId="50" xfId="0" applyNumberFormat="1" applyFont="1" applyFill="1" applyBorder="1" applyAlignment="1" applyProtection="1">
      <alignment horizontal="left" vertical="center" wrapText="1"/>
      <protection locked="0"/>
    </xf>
    <xf numFmtId="14" fontId="38" fillId="14" borderId="60" xfId="0" applyNumberFormat="1" applyFont="1" applyFill="1" applyBorder="1" applyAlignment="1" applyProtection="1">
      <alignment horizontal="right" vertical="center" wrapText="1"/>
      <protection locked="0"/>
    </xf>
    <xf numFmtId="14" fontId="38" fillId="14" borderId="61" xfId="0" applyNumberFormat="1" applyFont="1" applyFill="1" applyBorder="1" applyAlignment="1" applyProtection="1">
      <alignment horizontal="right" vertical="center" wrapText="1"/>
      <protection locked="0"/>
    </xf>
    <xf numFmtId="0" fontId="38" fillId="14" borderId="61" xfId="0" applyFont="1" applyFill="1" applyBorder="1" applyAlignment="1" applyProtection="1">
      <alignment horizontal="left" vertical="center" wrapText="1"/>
      <protection locked="0"/>
    </xf>
    <xf numFmtId="0" fontId="38" fillId="14" borderId="61" xfId="0" applyNumberFormat="1" applyFont="1" applyFill="1" applyBorder="1" applyAlignment="1" applyProtection="1">
      <alignment horizontal="left" vertical="center" wrapText="1"/>
      <protection locked="0"/>
    </xf>
    <xf numFmtId="14" fontId="38" fillId="14" borderId="62" xfId="0" applyNumberFormat="1" applyFont="1" applyFill="1" applyBorder="1" applyAlignment="1" applyProtection="1">
      <alignment horizontal="right" vertical="center" wrapText="1"/>
      <protection locked="0"/>
    </xf>
    <xf numFmtId="14" fontId="38" fillId="14" borderId="63" xfId="0" applyNumberFormat="1" applyFont="1" applyFill="1" applyBorder="1" applyAlignment="1" applyProtection="1">
      <alignment horizontal="right" vertical="center" wrapText="1"/>
      <protection locked="0"/>
    </xf>
    <xf numFmtId="0" fontId="38" fillId="14" borderId="63" xfId="0" applyFont="1" applyFill="1" applyBorder="1" applyAlignment="1" applyProtection="1">
      <alignment horizontal="left" vertical="center" wrapText="1"/>
      <protection locked="0"/>
    </xf>
    <xf numFmtId="0" fontId="38" fillId="14" borderId="63" xfId="0" applyNumberFormat="1" applyFont="1" applyFill="1" applyBorder="1" applyAlignment="1" applyProtection="1">
      <alignment horizontal="left" vertical="center" wrapText="1"/>
      <protection locked="0"/>
    </xf>
    <xf numFmtId="0" fontId="38" fillId="14" borderId="59" xfId="0" applyFont="1" applyFill="1" applyBorder="1" applyAlignment="1" applyProtection="1">
      <alignment horizontal="left" vertical="center" wrapText="1"/>
      <protection locked="0"/>
    </xf>
    <xf numFmtId="0" fontId="38" fillId="14" borderId="59" xfId="0" applyNumberFormat="1" applyFont="1" applyFill="1" applyBorder="1" applyAlignment="1" applyProtection="1">
      <alignment horizontal="left" vertical="center" wrapText="1"/>
      <protection locked="0"/>
    </xf>
    <xf numFmtId="0" fontId="38" fillId="14" borderId="39" xfId="0" applyFont="1" applyFill="1" applyBorder="1" applyAlignment="1" applyProtection="1">
      <alignment horizontal="right" vertical="top" wrapText="1"/>
      <protection locked="0"/>
    </xf>
    <xf numFmtId="0" fontId="38" fillId="14" borderId="12" xfId="0" applyFont="1" applyFill="1" applyBorder="1" applyAlignment="1" applyProtection="1">
      <alignment vertical="top" wrapText="1"/>
      <protection locked="0"/>
    </xf>
    <xf numFmtId="0" fontId="38" fillId="14" borderId="12" xfId="0" applyFont="1" applyFill="1" applyBorder="1" applyAlignment="1" applyProtection="1">
      <alignment vertical="center" wrapText="1"/>
      <protection locked="0"/>
    </xf>
    <xf numFmtId="49" fontId="38" fillId="14" borderId="12" xfId="0" applyNumberFormat="1" applyFont="1" applyFill="1" applyBorder="1" applyAlignment="1" applyProtection="1">
      <alignment horizontal="right" vertical="center" wrapText="1"/>
      <protection locked="0"/>
    </xf>
    <xf numFmtId="2" fontId="38" fillId="14" borderId="12" xfId="0" applyNumberFormat="1" applyFont="1" applyFill="1" applyBorder="1" applyAlignment="1" applyProtection="1">
      <alignment vertical="center" wrapText="1"/>
      <protection locked="0"/>
    </xf>
    <xf numFmtId="167" fontId="38" fillId="14" borderId="12" xfId="0" applyNumberFormat="1" applyFont="1" applyFill="1" applyBorder="1" applyAlignment="1" applyProtection="1">
      <alignment vertical="center" wrapText="1"/>
      <protection locked="0"/>
    </xf>
    <xf numFmtId="167" fontId="38" fillId="14" borderId="12" xfId="31" applyNumberFormat="1" applyFont="1" applyFill="1" applyBorder="1" applyAlignment="1" applyProtection="1">
      <alignment vertical="center" wrapText="1"/>
      <protection locked="0"/>
    </xf>
    <xf numFmtId="167" fontId="38" fillId="14" borderId="40" xfId="31" applyNumberFormat="1" applyFont="1" applyFill="1" applyBorder="1" applyAlignment="1" applyProtection="1">
      <alignment vertical="center" wrapText="1"/>
      <protection locked="0"/>
    </xf>
    <xf numFmtId="0" fontId="38" fillId="14" borderId="41" xfId="0" applyFont="1" applyFill="1" applyBorder="1" applyAlignment="1" applyProtection="1">
      <alignment horizontal="right" vertical="top" wrapText="1"/>
      <protection locked="0"/>
    </xf>
    <xf numFmtId="0" fontId="38" fillId="14" borderId="16" xfId="0" applyFont="1" applyFill="1" applyBorder="1" applyAlignment="1" applyProtection="1">
      <alignment vertical="top" wrapText="1"/>
      <protection locked="0"/>
    </xf>
    <xf numFmtId="0" fontId="38" fillId="14" borderId="16" xfId="0" applyFont="1" applyFill="1" applyBorder="1" applyAlignment="1" applyProtection="1">
      <alignment vertical="center" wrapText="1"/>
      <protection locked="0"/>
    </xf>
    <xf numFmtId="49" fontId="38" fillId="14" borderId="16" xfId="0" applyNumberFormat="1" applyFont="1" applyFill="1" applyBorder="1" applyAlignment="1" applyProtection="1">
      <alignment horizontal="right" vertical="center" wrapText="1"/>
      <protection locked="0"/>
    </xf>
    <xf numFmtId="2" fontId="38" fillId="14" borderId="16" xfId="0" applyNumberFormat="1" applyFont="1" applyFill="1" applyBorder="1" applyAlignment="1" applyProtection="1">
      <alignment vertical="center" wrapText="1"/>
      <protection locked="0"/>
    </xf>
    <xf numFmtId="167" fontId="38" fillId="14" borderId="16" xfId="0" applyNumberFormat="1" applyFont="1" applyFill="1" applyBorder="1" applyAlignment="1" applyProtection="1">
      <alignment vertical="center" wrapText="1"/>
      <protection locked="0"/>
    </xf>
    <xf numFmtId="0" fontId="38" fillId="14" borderId="43" xfId="0" applyFont="1" applyFill="1" applyBorder="1" applyAlignment="1" applyProtection="1">
      <alignment horizontal="right" vertical="top" wrapText="1"/>
      <protection hidden="1"/>
    </xf>
    <xf numFmtId="0" fontId="38" fillId="14" borderId="44" xfId="0" applyFont="1" applyFill="1" applyBorder="1" applyAlignment="1" applyProtection="1">
      <alignment vertical="top" wrapText="1"/>
      <protection hidden="1"/>
    </xf>
    <xf numFmtId="0" fontId="38" fillId="14" borderId="44" xfId="0" applyFont="1" applyFill="1" applyBorder="1" applyAlignment="1" applyProtection="1">
      <alignment vertical="center" wrapText="1"/>
      <protection hidden="1"/>
    </xf>
    <xf numFmtId="49" fontId="38" fillId="14" borderId="44" xfId="0" applyNumberFormat="1" applyFont="1" applyFill="1" applyBorder="1" applyAlignment="1" applyProtection="1">
      <alignment horizontal="right" vertical="center" wrapText="1"/>
      <protection hidden="1"/>
    </xf>
    <xf numFmtId="167" fontId="38" fillId="14" borderId="44" xfId="0" applyNumberFormat="1" applyFont="1" applyFill="1" applyBorder="1" applyAlignment="1" applyProtection="1">
      <alignment vertical="center" wrapText="1"/>
      <protection hidden="1"/>
    </xf>
    <xf numFmtId="0" fontId="39" fillId="0" borderId="0" xfId="0" applyFont="1" applyFill="1" applyBorder="1" applyAlignment="1" applyProtection="1">
      <alignment horizontal="right" vertical="top" wrapText="1"/>
      <protection hidden="1"/>
    </xf>
    <xf numFmtId="0" fontId="39" fillId="0" borderId="0" xfId="0" applyFont="1" applyFill="1" applyBorder="1" applyAlignment="1" applyProtection="1">
      <alignment vertical="top" wrapText="1"/>
      <protection hidden="1"/>
    </xf>
    <xf numFmtId="0" fontId="39" fillId="0" borderId="0" xfId="0" applyFont="1" applyFill="1" applyBorder="1" applyAlignment="1" applyProtection="1">
      <alignment vertical="center" wrapText="1"/>
      <protection hidden="1"/>
    </xf>
    <xf numFmtId="49" fontId="39" fillId="0" borderId="0" xfId="0" applyNumberFormat="1" applyFont="1" applyFill="1" applyBorder="1" applyAlignment="1" applyProtection="1">
      <alignment vertical="center" wrapText="1"/>
      <protection hidden="1"/>
    </xf>
    <xf numFmtId="0" fontId="39" fillId="13" borderId="50" xfId="0" applyFont="1" applyFill="1" applyBorder="1" applyAlignment="1" applyProtection="1">
      <alignment vertical="center"/>
      <protection hidden="1"/>
    </xf>
    <xf numFmtId="0" fontId="39" fillId="13" borderId="49" xfId="0" applyFont="1" applyFill="1" applyBorder="1" applyAlignment="1" applyProtection="1">
      <alignment vertical="center"/>
      <protection hidden="1"/>
    </xf>
    <xf numFmtId="0" fontId="39" fillId="13" borderId="51" xfId="0" applyFont="1" applyFill="1" applyBorder="1" applyAlignment="1" applyProtection="1">
      <alignment vertical="center"/>
      <protection hidden="1"/>
    </xf>
    <xf numFmtId="0" fontId="39" fillId="12" borderId="8" xfId="0" applyFont="1" applyFill="1" applyBorder="1" applyAlignment="1" applyProtection="1">
      <alignment horizontal="center" vertical="center" wrapText="1"/>
      <protection hidden="1"/>
    </xf>
    <xf numFmtId="0" fontId="39" fillId="12" borderId="49" xfId="0" applyFont="1" applyFill="1" applyBorder="1" applyAlignment="1" applyProtection="1">
      <alignment horizontal="center" vertical="center" wrapText="1"/>
      <protection hidden="1"/>
    </xf>
    <xf numFmtId="0" fontId="39" fillId="12" borderId="50" xfId="0" applyFont="1" applyFill="1" applyBorder="1" applyAlignment="1" applyProtection="1">
      <alignment horizontal="center" vertical="center" wrapText="1"/>
      <protection hidden="1"/>
    </xf>
    <xf numFmtId="0" fontId="39" fillId="12" borderId="36" xfId="0" applyFont="1" applyFill="1" applyBorder="1" applyAlignment="1" applyProtection="1">
      <alignment horizontal="center" vertical="center" wrapText="1"/>
      <protection hidden="1"/>
    </xf>
    <xf numFmtId="0" fontId="39" fillId="12" borderId="37" xfId="0" applyFont="1" applyFill="1" applyBorder="1" applyAlignment="1" applyProtection="1">
      <alignment horizontal="center" vertical="center" wrapText="1"/>
      <protection hidden="1"/>
    </xf>
    <xf numFmtId="0" fontId="39" fillId="12" borderId="38" xfId="0" applyFont="1" applyFill="1" applyBorder="1" applyAlignment="1" applyProtection="1">
      <alignment horizontal="center" vertical="center" wrapText="1"/>
      <protection hidden="1"/>
    </xf>
    <xf numFmtId="0" fontId="39" fillId="12" borderId="16" xfId="0" applyFont="1" applyFill="1" applyBorder="1" applyAlignment="1" applyProtection="1">
      <alignment vertical="center"/>
      <protection hidden="1"/>
    </xf>
    <xf numFmtId="0" fontId="38" fillId="12" borderId="17" xfId="0" applyFont="1" applyFill="1" applyBorder="1" applyAlignment="1" applyProtection="1">
      <alignment vertical="center"/>
      <protection hidden="1"/>
    </xf>
    <xf numFmtId="0" fontId="38" fillId="12" borderId="18" xfId="0" applyFont="1" applyFill="1" applyBorder="1" applyAlignment="1" applyProtection="1">
      <alignment vertical="center"/>
      <protection hidden="1"/>
    </xf>
    <xf numFmtId="0" fontId="38" fillId="0" borderId="9" xfId="0" applyFont="1" applyFill="1" applyBorder="1" applyAlignment="1" applyProtection="1">
      <alignment vertical="center"/>
      <protection hidden="1"/>
    </xf>
    <xf numFmtId="0" fontId="38" fillId="0" borderId="0" xfId="0" applyFont="1" applyFill="1" applyBorder="1" applyAlignment="1" applyProtection="1">
      <alignment vertical="center"/>
      <protection hidden="1"/>
    </xf>
    <xf numFmtId="167" fontId="38" fillId="0" borderId="8" xfId="31" applyNumberFormat="1" applyFont="1" applyFill="1" applyBorder="1" applyAlignment="1" applyProtection="1">
      <alignment vertical="center"/>
      <protection hidden="1"/>
    </xf>
    <xf numFmtId="167" fontId="39" fillId="0" borderId="0" xfId="31" applyNumberFormat="1" applyFont="1" applyFill="1" applyBorder="1" applyAlignment="1" applyProtection="1">
      <alignment vertical="center"/>
      <protection hidden="1"/>
    </xf>
    <xf numFmtId="0" fontId="39" fillId="0" borderId="0" xfId="32" applyNumberFormat="1" applyFont="1" applyFill="1" applyBorder="1" applyAlignment="1" applyProtection="1">
      <alignment vertical="center"/>
      <protection hidden="1"/>
    </xf>
    <xf numFmtId="0" fontId="39" fillId="12" borderId="50" xfId="0" applyFont="1" applyFill="1" applyBorder="1" applyAlignment="1" applyProtection="1">
      <alignment vertical="center"/>
      <protection hidden="1"/>
    </xf>
    <xf numFmtId="0" fontId="38" fillId="12" borderId="49" xfId="0" applyFont="1" applyFill="1" applyBorder="1" applyAlignment="1" applyProtection="1">
      <alignment vertical="center"/>
      <protection hidden="1"/>
    </xf>
    <xf numFmtId="0" fontId="38" fillId="12" borderId="51" xfId="0" applyFont="1" applyFill="1" applyBorder="1" applyAlignment="1" applyProtection="1">
      <alignment vertical="center"/>
      <protection hidden="1"/>
    </xf>
    <xf numFmtId="0" fontId="38" fillId="0" borderId="0" xfId="0" applyFont="1" applyFill="1" applyBorder="1" applyAlignment="1" applyProtection="1">
      <alignment horizontal="left" vertical="center" wrapText="1"/>
      <protection hidden="1"/>
    </xf>
    <xf numFmtId="167" fontId="38" fillId="0" borderId="8" xfId="32" applyNumberFormat="1" applyFont="1" applyFill="1" applyBorder="1" applyAlignment="1" applyProtection="1">
      <alignment horizontal="right" vertical="center"/>
      <protection hidden="1"/>
    </xf>
    <xf numFmtId="167" fontId="39" fillId="0" borderId="0" xfId="32" applyNumberFormat="1" applyFont="1" applyFill="1" applyBorder="1" applyAlignment="1" applyProtection="1">
      <alignment vertical="center"/>
      <protection hidden="1"/>
    </xf>
    <xf numFmtId="0" fontId="39" fillId="0" borderId="0" xfId="0" applyFont="1" applyFill="1" applyBorder="1" applyAlignment="1" applyProtection="1">
      <alignment vertical="center"/>
      <protection hidden="1"/>
    </xf>
    <xf numFmtId="0" fontId="40" fillId="0" borderId="0" xfId="0" applyFont="1" applyFill="1" applyBorder="1" applyAlignment="1" applyProtection="1">
      <alignment vertical="center"/>
      <protection hidden="1"/>
    </xf>
    <xf numFmtId="0" fontId="15" fillId="13" borderId="33" xfId="0" applyFont="1" applyFill="1" applyBorder="1" applyAlignment="1" applyProtection="1">
      <alignment horizontal="left" vertical="center" indent="1"/>
      <protection hidden="1"/>
    </xf>
    <xf numFmtId="0" fontId="22" fillId="13" borderId="32" xfId="0" applyFont="1" applyFill="1" applyBorder="1" applyAlignment="1" applyProtection="1">
      <alignment horizontal="left" vertical="center" indent="1"/>
      <protection hidden="1"/>
    </xf>
    <xf numFmtId="0" fontId="15" fillId="13" borderId="34" xfId="0" applyFont="1" applyFill="1" applyBorder="1" applyAlignment="1" applyProtection="1">
      <alignment horizontal="left" vertical="center" indent="1"/>
      <protection hidden="1"/>
    </xf>
    <xf numFmtId="0" fontId="41" fillId="0" borderId="0" xfId="0" applyFont="1" applyFill="1" applyBorder="1" applyAlignment="1" applyProtection="1">
      <alignment vertical="center"/>
      <protection hidden="1"/>
    </xf>
    <xf numFmtId="0" fontId="12" fillId="0" borderId="0" xfId="26" applyFont="1" applyFill="1" applyBorder="1" applyAlignment="1" applyProtection="1">
      <alignment horizontal="left" vertical="center" wrapText="1"/>
      <protection hidden="1"/>
    </xf>
    <xf numFmtId="0" fontId="38" fillId="0" borderId="0" xfId="0" applyFont="1" applyFill="1" applyBorder="1" applyAlignment="1" applyProtection="1">
      <alignment horizontal="left" vertical="center" wrapText="1"/>
      <protection hidden="1"/>
    </xf>
    <xf numFmtId="0" fontId="12" fillId="0" borderId="0" xfId="0" applyFont="1" applyFill="1" applyBorder="1" applyAlignment="1" applyProtection="1">
      <alignment horizontal="left" vertical="center" wrapText="1"/>
      <protection hidden="1"/>
    </xf>
    <xf numFmtId="0" fontId="39" fillId="13" borderId="73" xfId="0" applyFont="1" applyFill="1" applyBorder="1" applyAlignment="1" applyProtection="1">
      <alignment vertical="center"/>
      <protection hidden="1"/>
    </xf>
    <xf numFmtId="167" fontId="38" fillId="14" borderId="71" xfId="31" applyNumberFormat="1" applyFont="1" applyFill="1" applyBorder="1" applyAlignment="1" applyProtection="1">
      <alignment vertical="center" wrapText="1"/>
      <protection locked="0"/>
    </xf>
    <xf numFmtId="167" fontId="38" fillId="14" borderId="72" xfId="31" applyNumberFormat="1" applyFont="1" applyFill="1" applyBorder="1" applyAlignment="1" applyProtection="1">
      <alignment vertical="center" wrapText="1"/>
      <protection hidden="1"/>
    </xf>
    <xf numFmtId="170" fontId="33" fillId="0" borderId="0" xfId="0" applyNumberFormat="1" applyFont="1" applyFill="1" applyBorder="1" applyAlignment="1" applyProtection="1">
      <alignment vertical="center" wrapText="1"/>
      <protection hidden="1"/>
    </xf>
    <xf numFmtId="167" fontId="38" fillId="14" borderId="72" xfId="0" applyNumberFormat="1" applyFont="1" applyFill="1" applyBorder="1" applyAlignment="1" applyProtection="1">
      <alignment vertical="center" wrapText="1"/>
      <protection locked="0"/>
    </xf>
    <xf numFmtId="167" fontId="38" fillId="14" borderId="75" xfId="0" applyNumberFormat="1" applyFont="1" applyFill="1" applyBorder="1" applyAlignment="1" applyProtection="1">
      <alignment vertical="center" wrapText="1"/>
      <protection locked="0"/>
    </xf>
    <xf numFmtId="170" fontId="39" fillId="13" borderId="33" xfId="31" applyNumberFormat="1" applyFont="1" applyFill="1" applyBorder="1" applyAlignment="1" applyProtection="1">
      <alignment vertical="center" wrapText="1"/>
      <protection hidden="1"/>
    </xf>
    <xf numFmtId="170" fontId="39" fillId="0" borderId="76" xfId="31" applyNumberFormat="1" applyFont="1" applyFill="1" applyBorder="1" applyAlignment="1" applyProtection="1">
      <alignment vertical="center" wrapText="1"/>
      <protection hidden="1"/>
    </xf>
    <xf numFmtId="167" fontId="39" fillId="13" borderId="77" xfId="31" applyNumberFormat="1" applyFont="1" applyFill="1" applyBorder="1" applyAlignment="1" applyProtection="1">
      <alignment vertical="center" wrapText="1"/>
      <protection hidden="1"/>
    </xf>
    <xf numFmtId="0" fontId="12" fillId="0" borderId="0" xfId="0" applyFont="1" applyAlignment="1">
      <alignment vertical="center"/>
    </xf>
    <xf numFmtId="0" fontId="33" fillId="0" borderId="78" xfId="0" applyFont="1" applyFill="1" applyBorder="1" applyAlignment="1" applyProtection="1">
      <alignment horizontal="left" vertical="top"/>
      <protection hidden="1"/>
    </xf>
    <xf numFmtId="0" fontId="12" fillId="14" borderId="71" xfId="0" applyFont="1" applyFill="1" applyBorder="1" applyAlignment="1" applyProtection="1">
      <alignment vertical="center"/>
      <protection hidden="1"/>
    </xf>
    <xf numFmtId="0" fontId="12" fillId="14" borderId="71" xfId="0" applyFont="1" applyFill="1" applyBorder="1" applyAlignment="1" applyProtection="1">
      <alignment horizontal="left" vertical="center"/>
      <protection hidden="1"/>
    </xf>
    <xf numFmtId="49" fontId="38" fillId="14" borderId="8" xfId="0" applyNumberFormat="1" applyFont="1" applyFill="1" applyBorder="1" applyAlignment="1" applyProtection="1">
      <alignment horizontal="right" vertical="center" wrapText="1"/>
      <protection locked="0"/>
    </xf>
    <xf numFmtId="167" fontId="38" fillId="14" borderId="12" xfId="0" applyNumberFormat="1" applyFont="1" applyFill="1" applyBorder="1" applyAlignment="1" applyProtection="1">
      <alignment horizontal="center" vertical="center" wrapText="1"/>
      <protection locked="0"/>
    </xf>
    <xf numFmtId="49" fontId="38" fillId="14" borderId="12" xfId="0" applyNumberFormat="1" applyFont="1" applyFill="1" applyBorder="1" applyAlignment="1" applyProtection="1">
      <alignment horizontal="center" vertical="center" wrapText="1"/>
      <protection locked="0"/>
    </xf>
    <xf numFmtId="0" fontId="39" fillId="12" borderId="37" xfId="0" applyFont="1" applyFill="1" applyBorder="1" applyAlignment="1" applyProtection="1">
      <alignment horizontal="center" vertical="center" wrapText="1"/>
      <protection hidden="1"/>
    </xf>
    <xf numFmtId="49" fontId="38" fillId="14" borderId="16" xfId="0" applyNumberFormat="1" applyFont="1" applyFill="1" applyBorder="1" applyAlignment="1" applyProtection="1">
      <alignment horizontal="center" vertical="center" wrapText="1"/>
      <protection locked="0"/>
    </xf>
    <xf numFmtId="0" fontId="38" fillId="14" borderId="85" xfId="0" applyFont="1" applyFill="1" applyBorder="1" applyAlignment="1" applyProtection="1">
      <alignment vertical="center" wrapText="1"/>
      <protection locked="0"/>
    </xf>
    <xf numFmtId="49" fontId="38" fillId="14" borderId="9" xfId="0" applyNumberFormat="1" applyFont="1" applyFill="1" applyBorder="1" applyAlignment="1" applyProtection="1">
      <alignment horizontal="right" vertical="center" wrapText="1"/>
      <protection locked="0"/>
    </xf>
    <xf numFmtId="49" fontId="38" fillId="14" borderId="9" xfId="0" applyNumberFormat="1" applyFont="1" applyFill="1" applyBorder="1" applyAlignment="1" applyProtection="1">
      <alignment horizontal="center" vertical="center" wrapText="1"/>
      <protection locked="0"/>
    </xf>
    <xf numFmtId="167" fontId="38" fillId="14" borderId="9" xfId="0" applyNumberFormat="1" applyFont="1" applyFill="1" applyBorder="1" applyAlignment="1" applyProtection="1">
      <alignment horizontal="center" vertical="center" wrapText="1"/>
      <protection locked="0"/>
    </xf>
    <xf numFmtId="0" fontId="38" fillId="14" borderId="48" xfId="0" applyFont="1" applyFill="1" applyBorder="1" applyAlignment="1" applyProtection="1">
      <alignment vertical="center" wrapText="1"/>
      <protection locked="0"/>
    </xf>
    <xf numFmtId="49" fontId="38" fillId="14" borderId="48" xfId="0" applyNumberFormat="1" applyFont="1" applyFill="1" applyBorder="1" applyAlignment="1" applyProtection="1">
      <alignment horizontal="right" vertical="center" wrapText="1"/>
      <protection locked="0"/>
    </xf>
    <xf numFmtId="49" fontId="38" fillId="14" borderId="48" xfId="0" applyNumberFormat="1" applyFont="1" applyFill="1" applyBorder="1" applyAlignment="1" applyProtection="1">
      <alignment horizontal="center" vertical="center" wrapText="1"/>
      <protection locked="0"/>
    </xf>
    <xf numFmtId="167" fontId="38" fillId="14" borderId="48" xfId="0" applyNumberFormat="1" applyFont="1" applyFill="1" applyBorder="1" applyAlignment="1" applyProtection="1">
      <alignment horizontal="center" vertical="center" wrapText="1"/>
      <protection locked="0"/>
    </xf>
    <xf numFmtId="0" fontId="38" fillId="14" borderId="87" xfId="0" applyFont="1" applyFill="1" applyBorder="1" applyAlignment="1" applyProtection="1">
      <alignment vertical="center" wrapText="1"/>
      <protection locked="0"/>
    </xf>
    <xf numFmtId="49" fontId="38" fillId="14" borderId="87" xfId="0" applyNumberFormat="1" applyFont="1" applyFill="1" applyBorder="1" applyAlignment="1" applyProtection="1">
      <alignment horizontal="center" vertical="center" wrapText="1"/>
      <protection locked="0"/>
    </xf>
    <xf numFmtId="0" fontId="38" fillId="14" borderId="91" xfId="0" applyFont="1" applyFill="1" applyBorder="1" applyAlignment="1" applyProtection="1">
      <alignment vertical="center" wrapText="1"/>
      <protection locked="0"/>
    </xf>
    <xf numFmtId="49" fontId="38" fillId="14" borderId="92" xfId="0" applyNumberFormat="1" applyFont="1" applyFill="1" applyBorder="1" applyAlignment="1" applyProtection="1">
      <alignment horizontal="right" vertical="center" wrapText="1"/>
      <protection locked="0"/>
    </xf>
    <xf numFmtId="49" fontId="38" fillId="14" borderId="92" xfId="0" applyNumberFormat="1" applyFont="1" applyFill="1" applyBorder="1" applyAlignment="1" applyProtection="1">
      <alignment horizontal="center" vertical="center" wrapText="1"/>
      <protection locked="0"/>
    </xf>
    <xf numFmtId="167" fontId="38" fillId="14" borderId="92" xfId="0" applyNumberFormat="1" applyFont="1" applyFill="1" applyBorder="1" applyAlignment="1" applyProtection="1">
      <alignment horizontal="center" vertical="center" wrapText="1"/>
      <protection locked="0"/>
    </xf>
    <xf numFmtId="0" fontId="39" fillId="13" borderId="94" xfId="0" applyFont="1" applyFill="1" applyBorder="1" applyAlignment="1" applyProtection="1">
      <alignment vertical="center"/>
      <protection hidden="1"/>
    </xf>
    <xf numFmtId="0" fontId="42" fillId="0" borderId="0" xfId="0" applyFont="1" applyFill="1" applyBorder="1" applyAlignment="1" applyProtection="1">
      <alignment vertical="center"/>
      <protection hidden="1"/>
    </xf>
    <xf numFmtId="49" fontId="38" fillId="14" borderId="75" xfId="0" applyNumberFormat="1" applyFont="1" applyFill="1" applyBorder="1" applyAlignment="1" applyProtection="1">
      <alignment horizontal="right" vertical="center" wrapText="1"/>
      <protection locked="0"/>
    </xf>
    <xf numFmtId="0" fontId="20" fillId="0" borderId="0" xfId="0" applyFont="1" applyFill="1" applyAlignment="1" applyProtection="1">
      <alignment horizontal="left" vertical="center" wrapText="1"/>
      <protection hidden="1"/>
    </xf>
    <xf numFmtId="0" fontId="12" fillId="0" borderId="0" xfId="26" applyFont="1" applyFill="1" applyBorder="1" applyAlignment="1" applyProtection="1">
      <alignment horizontal="left" vertical="center" wrapText="1"/>
      <protection hidden="1"/>
    </xf>
    <xf numFmtId="0" fontId="12" fillId="0" borderId="0" xfId="26" applyFont="1" applyFill="1" applyBorder="1" applyAlignment="1" applyProtection="1">
      <alignment horizontal="left" vertical="center"/>
      <protection hidden="1"/>
    </xf>
    <xf numFmtId="44" fontId="12" fillId="14" borderId="5" xfId="31" applyNumberFormat="1" applyFont="1" applyFill="1" applyBorder="1" applyAlignment="1" applyProtection="1">
      <alignment horizontal="right" vertical="center" indent="2"/>
      <protection locked="0"/>
    </xf>
    <xf numFmtId="44" fontId="12" fillId="14" borderId="6" xfId="31" applyNumberFormat="1" applyFont="1" applyFill="1" applyBorder="1" applyAlignment="1" applyProtection="1">
      <alignment horizontal="right" vertical="center" indent="2"/>
      <protection locked="0"/>
    </xf>
    <xf numFmtId="44" fontId="12" fillId="14" borderId="7" xfId="31" applyNumberFormat="1" applyFont="1" applyFill="1" applyBorder="1" applyAlignment="1" applyProtection="1">
      <alignment horizontal="right" vertical="center" indent="2"/>
      <protection locked="0"/>
    </xf>
    <xf numFmtId="44" fontId="15" fillId="0" borderId="5" xfId="31" applyNumberFormat="1" applyFont="1" applyFill="1" applyBorder="1" applyAlignment="1" applyProtection="1">
      <alignment horizontal="right" vertical="center" indent="2"/>
      <protection hidden="1"/>
    </xf>
    <xf numFmtId="44" fontId="15" fillId="0" borderId="6" xfId="31" applyNumberFormat="1" applyFont="1" applyFill="1" applyBorder="1" applyAlignment="1" applyProtection="1">
      <alignment horizontal="right" vertical="center" indent="2"/>
      <protection hidden="1"/>
    </xf>
    <xf numFmtId="44" fontId="15" fillId="0" borderId="7" xfId="31" applyNumberFormat="1" applyFont="1" applyFill="1" applyBorder="1" applyAlignment="1" applyProtection="1">
      <alignment horizontal="right" vertical="center" indent="2"/>
      <protection hidden="1"/>
    </xf>
    <xf numFmtId="14" fontId="12" fillId="0" borderId="5" xfId="26" applyNumberFormat="1" applyFont="1" applyFill="1" applyBorder="1" applyAlignment="1" applyProtection="1">
      <alignment horizontal="left" vertical="center" indent="1"/>
      <protection hidden="1"/>
    </xf>
    <xf numFmtId="14" fontId="12" fillId="0" borderId="6" xfId="26" applyNumberFormat="1" applyFont="1" applyFill="1" applyBorder="1" applyAlignment="1" applyProtection="1">
      <alignment horizontal="left" vertical="center" indent="1"/>
      <protection hidden="1"/>
    </xf>
    <xf numFmtId="14" fontId="12" fillId="0" borderId="7" xfId="26" applyNumberFormat="1" applyFont="1" applyFill="1" applyBorder="1" applyAlignment="1" applyProtection="1">
      <alignment horizontal="left" vertical="center" indent="1"/>
      <protection hidden="1"/>
    </xf>
    <xf numFmtId="44" fontId="12" fillId="14" borderId="5" xfId="31" applyNumberFormat="1" applyFont="1" applyFill="1" applyBorder="1" applyAlignment="1" applyProtection="1">
      <alignment horizontal="right" vertical="center"/>
      <protection locked="0"/>
    </xf>
    <xf numFmtId="44" fontId="12" fillId="14" borderId="6" xfId="31" applyNumberFormat="1" applyFont="1" applyFill="1" applyBorder="1" applyAlignment="1" applyProtection="1">
      <alignment horizontal="right" vertical="center"/>
      <protection locked="0"/>
    </xf>
    <xf numFmtId="44" fontId="12" fillId="14" borderId="7" xfId="31" applyNumberFormat="1" applyFont="1" applyFill="1" applyBorder="1" applyAlignment="1" applyProtection="1">
      <alignment horizontal="right" vertical="center"/>
      <protection locked="0"/>
    </xf>
    <xf numFmtId="49" fontId="12" fillId="14" borderId="10" xfId="26" applyNumberFormat="1" applyFont="1" applyFill="1" applyBorder="1" applyAlignment="1" applyProtection="1">
      <alignment horizontal="left" vertical="center" indent="1"/>
      <protection locked="0"/>
    </xf>
    <xf numFmtId="49" fontId="12" fillId="14" borderId="4" xfId="26" applyNumberFormat="1" applyFont="1" applyFill="1" applyBorder="1" applyAlignment="1" applyProtection="1">
      <alignment horizontal="left" vertical="center" indent="1"/>
      <protection locked="0"/>
    </xf>
    <xf numFmtId="49" fontId="12" fillId="14" borderId="11" xfId="26" applyNumberFormat="1" applyFont="1" applyFill="1" applyBorder="1" applyAlignment="1" applyProtection="1">
      <alignment horizontal="left" vertical="center" indent="1"/>
      <protection locked="0"/>
    </xf>
    <xf numFmtId="49" fontId="12" fillId="14" borderId="9" xfId="26" applyNumberFormat="1" applyFont="1" applyFill="1" applyBorder="1" applyAlignment="1" applyProtection="1">
      <alignment horizontal="left" vertical="center" indent="1"/>
      <protection locked="0"/>
    </xf>
    <xf numFmtId="49" fontId="12" fillId="14" borderId="0" xfId="26" applyNumberFormat="1" applyFont="1" applyFill="1" applyBorder="1" applyAlignment="1" applyProtection="1">
      <alignment horizontal="left" vertical="center" indent="1"/>
      <protection locked="0"/>
    </xf>
    <xf numFmtId="49" fontId="12" fillId="14" borderId="2" xfId="26" applyNumberFormat="1" applyFont="1" applyFill="1" applyBorder="1" applyAlignment="1" applyProtection="1">
      <alignment horizontal="left" vertical="center" indent="1"/>
      <protection locked="0"/>
    </xf>
    <xf numFmtId="49" fontId="14" fillId="14" borderId="5" xfId="0" applyNumberFormat="1" applyFont="1" applyFill="1" applyBorder="1" applyAlignment="1" applyProtection="1">
      <alignment horizontal="right" vertical="center" indent="1"/>
      <protection locked="0"/>
    </xf>
    <xf numFmtId="49" fontId="14" fillId="14" borderId="6" xfId="0" applyNumberFormat="1" applyFont="1" applyFill="1" applyBorder="1" applyAlignment="1" applyProtection="1">
      <alignment horizontal="right" vertical="center" indent="1"/>
      <protection locked="0"/>
    </xf>
    <xf numFmtId="49" fontId="14" fillId="14" borderId="7" xfId="0" applyNumberFormat="1" applyFont="1" applyFill="1" applyBorder="1" applyAlignment="1" applyProtection="1">
      <alignment horizontal="right" vertical="center" indent="1"/>
      <protection locked="0"/>
    </xf>
    <xf numFmtId="14" fontId="14" fillId="14" borderId="5" xfId="0" applyNumberFormat="1" applyFont="1" applyFill="1" applyBorder="1" applyAlignment="1" applyProtection="1">
      <alignment horizontal="right" vertical="center" indent="1"/>
      <protection locked="0"/>
    </xf>
    <xf numFmtId="14" fontId="14" fillId="14" borderId="6" xfId="0" applyNumberFormat="1" applyFont="1" applyFill="1" applyBorder="1" applyAlignment="1" applyProtection="1">
      <alignment horizontal="right" vertical="center" indent="1"/>
      <protection locked="0"/>
    </xf>
    <xf numFmtId="14" fontId="14" fillId="14" borderId="7" xfId="0" applyNumberFormat="1" applyFont="1" applyFill="1" applyBorder="1" applyAlignment="1" applyProtection="1">
      <alignment horizontal="right" vertical="center" indent="1"/>
      <protection locked="0"/>
    </xf>
    <xf numFmtId="0" fontId="25" fillId="0" borderId="25" xfId="0" applyFont="1" applyFill="1" applyBorder="1" applyAlignment="1" applyProtection="1">
      <alignment horizontal="center" vertical="center" wrapText="1"/>
      <protection hidden="1"/>
    </xf>
    <xf numFmtId="0" fontId="24" fillId="0" borderId="0" xfId="0" applyFont="1" applyFill="1" applyBorder="1" applyAlignment="1" applyProtection="1">
      <alignment horizontal="center" vertical="center"/>
      <protection hidden="1"/>
    </xf>
    <xf numFmtId="0" fontId="24" fillId="0" borderId="26" xfId="0" applyFont="1" applyFill="1" applyBorder="1" applyAlignment="1" applyProtection="1">
      <alignment horizontal="center" vertical="center"/>
      <protection hidden="1"/>
    </xf>
    <xf numFmtId="0" fontId="24" fillId="0" borderId="25" xfId="0" applyFont="1" applyFill="1" applyBorder="1" applyAlignment="1" applyProtection="1">
      <alignment horizontal="center" vertical="center"/>
      <protection hidden="1"/>
    </xf>
    <xf numFmtId="0" fontId="24" fillId="0" borderId="27" xfId="0" applyFont="1" applyFill="1" applyBorder="1" applyAlignment="1" applyProtection="1">
      <alignment horizontal="center" vertical="center"/>
      <protection hidden="1"/>
    </xf>
    <xf numFmtId="0" fontId="24" fillId="0" borderId="28" xfId="0" applyFont="1" applyFill="1" applyBorder="1" applyAlignment="1" applyProtection="1">
      <alignment horizontal="center" vertical="center"/>
      <protection hidden="1"/>
    </xf>
    <xf numFmtId="0" fontId="24" fillId="0" borderId="29" xfId="0" applyFont="1" applyFill="1" applyBorder="1" applyAlignment="1" applyProtection="1">
      <alignment horizontal="center" vertical="center"/>
      <protection hidden="1"/>
    </xf>
    <xf numFmtId="0" fontId="12" fillId="0" borderId="25" xfId="26" applyFont="1" applyFill="1" applyBorder="1" applyAlignment="1" applyProtection="1">
      <alignment horizontal="left" vertical="top" indent="1"/>
      <protection hidden="1"/>
    </xf>
    <xf numFmtId="0" fontId="12" fillId="0" borderId="0" xfId="26" applyFont="1" applyFill="1" applyBorder="1" applyAlignment="1" applyProtection="1">
      <alignment horizontal="left" vertical="top" indent="1"/>
      <protection hidden="1"/>
    </xf>
    <xf numFmtId="0" fontId="12" fillId="15" borderId="19" xfId="21" applyFont="1" applyFill="1" applyBorder="1" applyAlignment="1" applyProtection="1">
      <alignment horizontal="left" vertical="center" wrapText="1" indent="1"/>
      <protection locked="0"/>
    </xf>
    <xf numFmtId="0" fontId="12" fillId="15" borderId="14" xfId="21" applyFont="1" applyFill="1" applyBorder="1" applyAlignment="1" applyProtection="1">
      <alignment horizontal="left" vertical="center" wrapText="1" indent="1"/>
      <protection locked="0"/>
    </xf>
    <xf numFmtId="0" fontId="12" fillId="15" borderId="15" xfId="21" applyFont="1" applyFill="1" applyBorder="1" applyAlignment="1" applyProtection="1">
      <alignment horizontal="left" vertical="center" wrapText="1" indent="1"/>
      <protection locked="0"/>
    </xf>
    <xf numFmtId="0" fontId="12" fillId="14" borderId="12" xfId="26" applyFont="1" applyFill="1" applyBorder="1" applyAlignment="1" applyProtection="1">
      <alignment horizontal="left" vertical="center" wrapText="1" indent="1"/>
      <protection locked="0"/>
    </xf>
    <xf numFmtId="0" fontId="12" fillId="14" borderId="3" xfId="26" applyFont="1" applyFill="1" applyBorder="1" applyAlignment="1" applyProtection="1">
      <alignment horizontal="left" vertical="center" wrapText="1" indent="1"/>
      <protection locked="0"/>
    </xf>
    <xf numFmtId="0" fontId="12" fillId="14" borderId="13" xfId="26" applyFont="1" applyFill="1" applyBorder="1" applyAlignment="1" applyProtection="1">
      <alignment horizontal="left" vertical="center" wrapText="1" indent="1"/>
      <protection locked="0"/>
    </xf>
    <xf numFmtId="0" fontId="23" fillId="0" borderId="32" xfId="0" applyFont="1" applyFill="1" applyBorder="1" applyAlignment="1" applyProtection="1">
      <alignment horizontal="center" vertical="center"/>
      <protection hidden="1"/>
    </xf>
    <xf numFmtId="0" fontId="23" fillId="0" borderId="33" xfId="0" applyFont="1" applyFill="1" applyBorder="1" applyAlignment="1" applyProtection="1">
      <alignment horizontal="center" vertical="center"/>
      <protection hidden="1"/>
    </xf>
    <xf numFmtId="0" fontId="23" fillId="0" borderId="34" xfId="0" applyFont="1" applyFill="1" applyBorder="1" applyAlignment="1" applyProtection="1">
      <alignment horizontal="center" vertical="center"/>
      <protection hidden="1"/>
    </xf>
    <xf numFmtId="165" fontId="12" fillId="14" borderId="12" xfId="26" applyNumberFormat="1" applyFont="1" applyFill="1" applyBorder="1" applyAlignment="1" applyProtection="1">
      <alignment horizontal="left" vertical="center"/>
      <protection locked="0"/>
    </xf>
    <xf numFmtId="165" fontId="12" fillId="14" borderId="3" xfId="26" applyNumberFormat="1" applyFont="1" applyFill="1" applyBorder="1" applyAlignment="1" applyProtection="1">
      <alignment horizontal="left" vertical="center"/>
      <protection locked="0"/>
    </xf>
    <xf numFmtId="165" fontId="12" fillId="14" borderId="13" xfId="26" applyNumberFormat="1" applyFont="1" applyFill="1" applyBorder="1" applyAlignment="1" applyProtection="1">
      <alignment horizontal="left" vertical="center"/>
      <protection locked="0"/>
    </xf>
    <xf numFmtId="14" fontId="12" fillId="14" borderId="5" xfId="26" applyNumberFormat="1" applyFont="1" applyFill="1" applyBorder="1" applyAlignment="1" applyProtection="1">
      <alignment horizontal="left" vertical="center" indent="1"/>
      <protection locked="0"/>
    </xf>
    <xf numFmtId="14" fontId="12" fillId="14" borderId="6" xfId="26" applyNumberFormat="1" applyFont="1" applyFill="1" applyBorder="1" applyAlignment="1" applyProtection="1">
      <alignment horizontal="left" vertical="center" indent="1"/>
      <protection locked="0"/>
    </xf>
    <xf numFmtId="14" fontId="12" fillId="14" borderId="7" xfId="26" applyNumberFormat="1" applyFont="1" applyFill="1" applyBorder="1" applyAlignment="1" applyProtection="1">
      <alignment horizontal="left" vertical="center" indent="1"/>
      <protection locked="0"/>
    </xf>
    <xf numFmtId="0" fontId="12" fillId="15" borderId="5" xfId="29" applyNumberFormat="1" applyFont="1" applyFill="1" applyBorder="1" applyAlignment="1" applyProtection="1">
      <alignment horizontal="left" vertical="center" indent="1"/>
      <protection locked="0"/>
    </xf>
    <xf numFmtId="0" fontId="12" fillId="15" borderId="6" xfId="29" applyNumberFormat="1" applyFont="1" applyFill="1" applyBorder="1" applyAlignment="1" applyProtection="1">
      <alignment horizontal="left" vertical="center" indent="1"/>
      <protection locked="0"/>
    </xf>
    <xf numFmtId="0" fontId="12" fillId="15" borderId="7" xfId="29" applyNumberFormat="1" applyFont="1" applyFill="1" applyBorder="1" applyAlignment="1" applyProtection="1">
      <alignment horizontal="left" vertical="center" indent="1"/>
      <protection locked="0"/>
    </xf>
    <xf numFmtId="0" fontId="17" fillId="15" borderId="5" xfId="21" applyFont="1" applyFill="1" applyBorder="1" applyAlignment="1" applyProtection="1">
      <alignment horizontal="left" vertical="center" indent="1"/>
      <protection locked="0"/>
    </xf>
    <xf numFmtId="0" fontId="18" fillId="15" borderId="6" xfId="21" applyFont="1" applyFill="1" applyBorder="1" applyAlignment="1" applyProtection="1">
      <alignment horizontal="left" vertical="center" indent="1"/>
      <protection locked="0"/>
    </xf>
    <xf numFmtId="0" fontId="18" fillId="15" borderId="7" xfId="21" applyFont="1" applyFill="1" applyBorder="1" applyAlignment="1" applyProtection="1">
      <alignment horizontal="left" vertical="center" indent="1"/>
      <protection locked="0"/>
    </xf>
    <xf numFmtId="0" fontId="38" fillId="0" borderId="8" xfId="0" applyFont="1" applyFill="1" applyBorder="1" applyAlignment="1" applyProtection="1">
      <alignment horizontal="left" vertical="center" wrapText="1"/>
      <protection hidden="1"/>
    </xf>
    <xf numFmtId="167" fontId="38" fillId="14" borderId="8" xfId="31" applyNumberFormat="1" applyFont="1" applyFill="1" applyBorder="1" applyAlignment="1" applyProtection="1">
      <alignment horizontal="right" vertical="center"/>
      <protection locked="0"/>
    </xf>
    <xf numFmtId="167" fontId="38" fillId="0" borderId="8" xfId="31" applyNumberFormat="1" applyFont="1" applyFill="1" applyBorder="1" applyAlignment="1" applyProtection="1">
      <alignment horizontal="right" vertical="center"/>
      <protection hidden="1"/>
    </xf>
    <xf numFmtId="171" fontId="38" fillId="0" borderId="8" xfId="32" applyNumberFormat="1" applyFont="1" applyFill="1" applyBorder="1" applyAlignment="1" applyProtection="1">
      <alignment horizontal="right" vertical="center"/>
      <protection hidden="1"/>
    </xf>
    <xf numFmtId="0" fontId="38" fillId="0" borderId="8" xfId="0" applyFont="1" applyFill="1" applyBorder="1" applyAlignment="1" applyProtection="1">
      <alignment horizontal="left" vertical="center"/>
      <protection hidden="1"/>
    </xf>
    <xf numFmtId="0" fontId="38" fillId="0" borderId="54" xfId="0" applyFont="1" applyFill="1" applyBorder="1" applyAlignment="1" applyProtection="1">
      <alignment horizontal="center" vertical="center" wrapText="1"/>
      <protection hidden="1"/>
    </xf>
    <xf numFmtId="0" fontId="38" fillId="0" borderId="53" xfId="0" applyFont="1" applyFill="1" applyBorder="1" applyAlignment="1" applyProtection="1">
      <alignment horizontal="center" vertical="center" wrapText="1"/>
      <protection hidden="1"/>
    </xf>
    <xf numFmtId="0" fontId="38" fillId="0" borderId="52" xfId="0" applyFont="1" applyFill="1" applyBorder="1" applyAlignment="1" applyProtection="1">
      <alignment horizontal="center" vertical="center" wrapText="1"/>
      <protection hidden="1"/>
    </xf>
    <xf numFmtId="0" fontId="38" fillId="13" borderId="0" xfId="0" applyFont="1" applyFill="1" applyBorder="1" applyAlignment="1" applyProtection="1">
      <alignment horizontal="left" vertical="center" wrapText="1"/>
      <protection hidden="1"/>
    </xf>
    <xf numFmtId="0" fontId="38" fillId="0" borderId="8" xfId="0" applyFont="1" applyFill="1" applyBorder="1" applyAlignment="1" applyProtection="1">
      <alignment horizontal="center" vertical="center" wrapText="1"/>
      <protection hidden="1"/>
    </xf>
    <xf numFmtId="0" fontId="38" fillId="0" borderId="53" xfId="0" applyFont="1" applyFill="1" applyBorder="1" applyAlignment="1" applyProtection="1">
      <alignment horizontal="center" vertical="center"/>
      <protection hidden="1"/>
    </xf>
    <xf numFmtId="0" fontId="38" fillId="0" borderId="8" xfId="0" applyFont="1" applyFill="1" applyBorder="1" applyAlignment="1" applyProtection="1">
      <alignment horizontal="center" vertical="center"/>
      <protection hidden="1"/>
    </xf>
    <xf numFmtId="167" fontId="39" fillId="0" borderId="8" xfId="31" applyNumberFormat="1" applyFont="1" applyFill="1" applyBorder="1" applyAlignment="1" applyProtection="1">
      <alignment horizontal="right" vertical="center"/>
      <protection hidden="1"/>
    </xf>
    <xf numFmtId="0" fontId="39" fillId="0" borderId="8" xfId="0" applyFont="1" applyFill="1" applyBorder="1" applyAlignment="1" applyProtection="1">
      <alignment horizontal="left" vertical="center"/>
      <protection hidden="1"/>
    </xf>
    <xf numFmtId="49" fontId="38" fillId="13" borderId="68" xfId="0" applyNumberFormat="1" applyFont="1" applyFill="1" applyBorder="1" applyAlignment="1" applyProtection="1">
      <alignment horizontal="left" vertical="top" wrapText="1"/>
      <protection hidden="1"/>
    </xf>
    <xf numFmtId="49" fontId="39" fillId="13" borderId="69" xfId="0" applyNumberFormat="1" applyFont="1" applyFill="1" applyBorder="1" applyAlignment="1" applyProtection="1">
      <alignment horizontal="left" vertical="top" wrapText="1"/>
      <protection hidden="1"/>
    </xf>
    <xf numFmtId="49" fontId="39" fillId="13" borderId="70" xfId="0" applyNumberFormat="1" applyFont="1" applyFill="1" applyBorder="1" applyAlignment="1" applyProtection="1">
      <alignment horizontal="left" vertical="top" wrapText="1"/>
      <protection hidden="1"/>
    </xf>
    <xf numFmtId="49" fontId="39" fillId="13" borderId="9" xfId="0" applyNumberFormat="1" applyFont="1" applyFill="1" applyBorder="1" applyAlignment="1" applyProtection="1">
      <alignment horizontal="left" vertical="top" wrapText="1"/>
      <protection hidden="1"/>
    </xf>
    <xf numFmtId="49" fontId="39" fillId="13" borderId="0" xfId="0" applyNumberFormat="1" applyFont="1" applyFill="1" applyBorder="1" applyAlignment="1" applyProtection="1">
      <alignment horizontal="left" vertical="top" wrapText="1"/>
      <protection hidden="1"/>
    </xf>
    <xf numFmtId="49" fontId="39" fillId="13" borderId="2" xfId="0" applyNumberFormat="1" applyFont="1" applyFill="1" applyBorder="1" applyAlignment="1" applyProtection="1">
      <alignment horizontal="left" vertical="top" wrapText="1"/>
      <protection hidden="1"/>
    </xf>
    <xf numFmtId="49" fontId="39" fillId="13" borderId="12" xfId="0" applyNumberFormat="1" applyFont="1" applyFill="1" applyBorder="1" applyAlignment="1" applyProtection="1">
      <alignment horizontal="left" vertical="top" wrapText="1"/>
      <protection hidden="1"/>
    </xf>
    <xf numFmtId="49" fontId="39" fillId="13" borderId="3" xfId="0" applyNumberFormat="1" applyFont="1" applyFill="1" applyBorder="1" applyAlignment="1" applyProtection="1">
      <alignment horizontal="left" vertical="top" wrapText="1"/>
      <protection hidden="1"/>
    </xf>
    <xf numFmtId="49" fontId="39" fillId="13" borderId="13" xfId="0" applyNumberFormat="1" applyFont="1" applyFill="1" applyBorder="1" applyAlignment="1" applyProtection="1">
      <alignment horizontal="left" vertical="top" wrapText="1"/>
      <protection hidden="1"/>
    </xf>
    <xf numFmtId="14" fontId="14" fillId="0" borderId="0" xfId="0" applyNumberFormat="1" applyFont="1" applyFill="1" applyBorder="1" applyAlignment="1" applyProtection="1">
      <alignment horizontal="right" vertical="center"/>
      <protection hidden="1"/>
    </xf>
    <xf numFmtId="0" fontId="38" fillId="0" borderId="50" xfId="0" applyFont="1" applyFill="1" applyBorder="1" applyAlignment="1" applyProtection="1">
      <alignment horizontal="left" vertical="center" wrapText="1"/>
      <protection hidden="1"/>
    </xf>
    <xf numFmtId="0" fontId="38" fillId="0" borderId="49" xfId="0" applyFont="1" applyFill="1" applyBorder="1" applyAlignment="1" applyProtection="1">
      <alignment horizontal="left" vertical="center" wrapText="1"/>
      <protection hidden="1"/>
    </xf>
    <xf numFmtId="0" fontId="38" fillId="0" borderId="51" xfId="0" applyFont="1" applyFill="1" applyBorder="1" applyAlignment="1" applyProtection="1">
      <alignment horizontal="left" vertical="center" wrapText="1"/>
      <protection hidden="1"/>
    </xf>
    <xf numFmtId="0" fontId="38" fillId="0" borderId="9" xfId="0" applyFont="1" applyFill="1" applyBorder="1" applyAlignment="1" applyProtection="1">
      <alignment horizontal="left" vertical="center" wrapText="1"/>
      <protection hidden="1"/>
    </xf>
    <xf numFmtId="0" fontId="38" fillId="0" borderId="0" xfId="0" applyFont="1" applyFill="1" applyBorder="1" applyAlignment="1" applyProtection="1">
      <alignment horizontal="left" vertical="center" wrapText="1"/>
      <protection hidden="1"/>
    </xf>
    <xf numFmtId="0" fontId="38" fillId="0" borderId="2" xfId="0" applyFont="1" applyFill="1" applyBorder="1" applyAlignment="1" applyProtection="1">
      <alignment horizontal="left" vertical="center" wrapText="1"/>
      <protection hidden="1"/>
    </xf>
    <xf numFmtId="0" fontId="38" fillId="0" borderId="12" xfId="0" applyFont="1" applyFill="1" applyBorder="1" applyAlignment="1" applyProtection="1">
      <alignment horizontal="left" vertical="center" wrapText="1"/>
      <protection hidden="1"/>
    </xf>
    <xf numFmtId="0" fontId="38" fillId="0" borderId="3" xfId="0" applyFont="1" applyFill="1" applyBorder="1" applyAlignment="1" applyProtection="1">
      <alignment horizontal="left" vertical="center" wrapText="1"/>
      <protection hidden="1"/>
    </xf>
    <xf numFmtId="0" fontId="38" fillId="0" borderId="13" xfId="0" applyFont="1" applyFill="1" applyBorder="1" applyAlignment="1" applyProtection="1">
      <alignment horizontal="left" vertical="center" wrapText="1"/>
      <protection hidden="1"/>
    </xf>
    <xf numFmtId="0" fontId="12" fillId="14" borderId="3" xfId="0" applyFont="1" applyFill="1" applyBorder="1" applyAlignment="1" applyProtection="1">
      <alignment vertical="center"/>
      <protection locked="0"/>
    </xf>
    <xf numFmtId="14" fontId="12" fillId="14" borderId="3" xfId="0" applyNumberFormat="1" applyFont="1" applyFill="1" applyBorder="1" applyAlignment="1" applyProtection="1">
      <alignment horizontal="right" vertical="center"/>
      <protection locked="0" hidden="1"/>
    </xf>
    <xf numFmtId="0" fontId="31" fillId="0" borderId="0" xfId="26" applyFont="1" applyFill="1" applyBorder="1" applyAlignment="1" applyProtection="1">
      <alignment horizontal="right" vertical="center" wrapText="1" indent="1"/>
      <protection hidden="1"/>
    </xf>
    <xf numFmtId="0" fontId="31" fillId="0" borderId="26" xfId="26" applyFont="1" applyFill="1" applyBorder="1" applyAlignment="1" applyProtection="1">
      <alignment horizontal="right" vertical="center" wrapText="1" indent="1"/>
      <protection hidden="1"/>
    </xf>
    <xf numFmtId="0" fontId="12" fillId="0" borderId="0" xfId="0" applyFont="1" applyFill="1" applyBorder="1" applyAlignment="1" applyProtection="1">
      <alignment horizontal="left" vertical="center" wrapText="1"/>
      <protection hidden="1"/>
    </xf>
    <xf numFmtId="0" fontId="12" fillId="14" borderId="0" xfId="0" applyFont="1" applyFill="1" applyBorder="1" applyAlignment="1" applyProtection="1">
      <alignment vertical="center"/>
      <protection hidden="1"/>
    </xf>
    <xf numFmtId="0" fontId="12" fillId="0" borderId="0" xfId="0" applyFont="1" applyAlignment="1">
      <alignment horizontal="left" wrapText="1"/>
    </xf>
    <xf numFmtId="0" fontId="12" fillId="14" borderId="73" xfId="0" applyFont="1" applyFill="1" applyBorder="1" applyAlignment="1" applyProtection="1">
      <alignment horizontal="left" vertical="center" wrapText="1"/>
      <protection hidden="1"/>
    </xf>
    <xf numFmtId="0" fontId="12" fillId="14" borderId="74" xfId="0" applyFont="1" applyFill="1" applyBorder="1" applyAlignment="1" applyProtection="1">
      <alignment horizontal="left" vertical="center" wrapText="1"/>
      <protection hidden="1"/>
    </xf>
    <xf numFmtId="0" fontId="12" fillId="0" borderId="78" xfId="0" applyFont="1" applyFill="1" applyBorder="1" applyAlignment="1" applyProtection="1">
      <alignment horizontal="left" vertical="center" wrapText="1"/>
      <protection hidden="1"/>
    </xf>
    <xf numFmtId="14" fontId="38" fillId="14" borderId="71" xfId="0" applyNumberFormat="1" applyFont="1" applyFill="1" applyBorder="1" applyAlignment="1" applyProtection="1">
      <alignment horizontal="left" vertical="center" wrapText="1"/>
      <protection locked="0"/>
    </xf>
    <xf numFmtId="14" fontId="38" fillId="14" borderId="74" xfId="0" applyNumberFormat="1" applyFont="1" applyFill="1" applyBorder="1" applyAlignment="1" applyProtection="1">
      <alignment horizontal="left" vertical="center" wrapText="1"/>
      <protection locked="0"/>
    </xf>
    <xf numFmtId="0" fontId="38" fillId="14" borderId="66" xfId="0" applyNumberFormat="1" applyFont="1" applyFill="1" applyBorder="1" applyAlignment="1" applyProtection="1">
      <alignment horizontal="left" vertical="center" wrapText="1"/>
      <protection locked="0"/>
    </xf>
    <xf numFmtId="0" fontId="38" fillId="14" borderId="94" xfId="0" applyNumberFormat="1" applyFont="1" applyFill="1" applyBorder="1" applyAlignment="1" applyProtection="1">
      <alignment horizontal="left" vertical="center" wrapText="1"/>
      <protection locked="0"/>
    </xf>
    <xf numFmtId="0" fontId="38" fillId="14" borderId="73" xfId="0" applyNumberFormat="1" applyFont="1" applyFill="1" applyBorder="1" applyAlignment="1" applyProtection="1">
      <alignment horizontal="left" vertical="center" wrapText="1"/>
      <protection locked="0"/>
    </xf>
    <xf numFmtId="0" fontId="38" fillId="14" borderId="67" xfId="0" applyNumberFormat="1" applyFont="1" applyFill="1" applyBorder="1" applyAlignment="1" applyProtection="1">
      <alignment horizontal="left" vertical="center" wrapText="1"/>
      <protection locked="0"/>
    </xf>
    <xf numFmtId="167" fontId="38" fillId="14" borderId="71" xfId="0" applyNumberFormat="1" applyFont="1" applyFill="1" applyBorder="1" applyAlignment="1" applyProtection="1">
      <alignment horizontal="right" vertical="center" wrapText="1"/>
      <protection locked="0"/>
    </xf>
    <xf numFmtId="167" fontId="38" fillId="14" borderId="74" xfId="0" applyNumberFormat="1" applyFont="1" applyFill="1" applyBorder="1" applyAlignment="1" applyProtection="1">
      <alignment horizontal="right" vertical="center" wrapText="1"/>
      <protection locked="0"/>
    </xf>
    <xf numFmtId="0" fontId="39" fillId="12" borderId="71" xfId="0" applyFont="1" applyFill="1" applyBorder="1" applyAlignment="1" applyProtection="1">
      <alignment horizontal="center" vertical="center" wrapText="1"/>
      <protection hidden="1"/>
    </xf>
    <xf numFmtId="0" fontId="39" fillId="12" borderId="74" xfId="0" applyFont="1" applyFill="1" applyBorder="1" applyAlignment="1" applyProtection="1">
      <alignment horizontal="center" vertical="center" wrapText="1"/>
      <protection hidden="1"/>
    </xf>
    <xf numFmtId="0" fontId="39" fillId="12" borderId="66" xfId="0" applyFont="1" applyFill="1" applyBorder="1" applyAlignment="1" applyProtection="1">
      <alignment horizontal="center" vertical="center" wrapText="1"/>
      <protection hidden="1"/>
    </xf>
    <xf numFmtId="0" fontId="39" fillId="12" borderId="94" xfId="0" applyFont="1" applyFill="1" applyBorder="1" applyAlignment="1" applyProtection="1">
      <alignment horizontal="center" vertical="center" wrapText="1"/>
      <protection hidden="1"/>
    </xf>
    <xf numFmtId="0" fontId="39" fillId="12" borderId="73" xfId="0" applyFont="1" applyFill="1" applyBorder="1" applyAlignment="1" applyProtection="1">
      <alignment horizontal="center" vertical="center" wrapText="1"/>
      <protection hidden="1"/>
    </xf>
    <xf numFmtId="0" fontId="39" fillId="12" borderId="67" xfId="0" applyFont="1" applyFill="1" applyBorder="1" applyAlignment="1" applyProtection="1">
      <alignment horizontal="center" vertical="center" wrapText="1"/>
      <protection hidden="1"/>
    </xf>
    <xf numFmtId="167" fontId="39" fillId="13" borderId="71" xfId="31" applyNumberFormat="1" applyFont="1" applyFill="1" applyBorder="1" applyAlignment="1" applyProtection="1">
      <alignment horizontal="right" vertical="center" wrapText="1"/>
      <protection hidden="1"/>
    </xf>
    <xf numFmtId="167" fontId="39" fillId="13" borderId="74" xfId="31" applyNumberFormat="1" applyFont="1" applyFill="1" applyBorder="1" applyAlignment="1" applyProtection="1">
      <alignment horizontal="right" vertical="center" wrapText="1"/>
      <protection hidden="1"/>
    </xf>
    <xf numFmtId="170" fontId="39" fillId="13" borderId="71" xfId="0" applyNumberFormat="1" applyFont="1" applyFill="1" applyBorder="1" applyAlignment="1" applyProtection="1">
      <alignment horizontal="center" vertical="center"/>
      <protection hidden="1"/>
    </xf>
    <xf numFmtId="170" fontId="39" fillId="13" borderId="74" xfId="0" applyNumberFormat="1" applyFont="1" applyFill="1" applyBorder="1" applyAlignment="1" applyProtection="1">
      <alignment horizontal="center" vertical="center"/>
      <protection hidden="1"/>
    </xf>
    <xf numFmtId="170" fontId="39" fillId="12" borderId="71" xfId="0" applyNumberFormat="1" applyFont="1" applyFill="1" applyBorder="1" applyAlignment="1" applyProtection="1">
      <alignment horizontal="center" vertical="center" wrapText="1"/>
      <protection hidden="1"/>
    </xf>
    <xf numFmtId="170" fontId="39" fillId="12" borderId="74" xfId="0" applyNumberFormat="1" applyFont="1" applyFill="1" applyBorder="1" applyAlignment="1" applyProtection="1">
      <alignment horizontal="center" vertical="center" wrapText="1"/>
      <protection hidden="1"/>
    </xf>
    <xf numFmtId="167" fontId="39" fillId="13" borderId="95" xfId="31" applyNumberFormat="1" applyFont="1" applyFill="1" applyBorder="1" applyAlignment="1" applyProtection="1">
      <alignment horizontal="right" vertical="center" wrapText="1"/>
      <protection hidden="1"/>
    </xf>
    <xf numFmtId="0" fontId="12" fillId="0" borderId="0" xfId="0" applyFont="1" applyAlignment="1">
      <alignment horizontal="left" vertical="center" wrapText="1"/>
    </xf>
    <xf numFmtId="0" fontId="12" fillId="0" borderId="28" xfId="0" applyFont="1" applyBorder="1" applyAlignment="1">
      <alignment horizontal="left" vertical="center" wrapText="1"/>
    </xf>
    <xf numFmtId="0" fontId="38" fillId="14" borderId="63" xfId="0" applyFont="1" applyFill="1" applyBorder="1" applyAlignment="1" applyProtection="1">
      <alignment horizontal="center" vertical="center" wrapText="1"/>
      <protection locked="0"/>
    </xf>
    <xf numFmtId="0" fontId="38" fillId="14" borderId="65" xfId="0" applyFont="1" applyFill="1" applyBorder="1" applyAlignment="1" applyProtection="1">
      <alignment horizontal="center" vertical="center" wrapText="1"/>
      <protection locked="0"/>
    </xf>
    <xf numFmtId="0" fontId="34" fillId="0" borderId="0" xfId="0" applyFont="1" applyFill="1" applyBorder="1" applyAlignment="1" applyProtection="1">
      <alignment horizontal="left" vertical="center" wrapText="1"/>
      <protection hidden="1"/>
    </xf>
    <xf numFmtId="0" fontId="15" fillId="12" borderId="63" xfId="0" applyFont="1" applyFill="1" applyBorder="1" applyAlignment="1" applyProtection="1">
      <alignment horizontal="center" vertical="center" wrapText="1"/>
      <protection hidden="1"/>
    </xf>
    <xf numFmtId="0" fontId="15" fillId="12" borderId="65" xfId="0" applyFont="1" applyFill="1" applyBorder="1" applyAlignment="1" applyProtection="1">
      <alignment horizontal="center" vertical="center" wrapText="1"/>
      <protection hidden="1"/>
    </xf>
    <xf numFmtId="0" fontId="38" fillId="14" borderId="80" xfId="0" applyFont="1" applyFill="1" applyBorder="1" applyAlignment="1" applyProtection="1">
      <alignment horizontal="center" vertical="center" wrapText="1"/>
      <protection locked="0"/>
    </xf>
    <xf numFmtId="0" fontId="38" fillId="14" borderId="81" xfId="0" applyFont="1" applyFill="1" applyBorder="1" applyAlignment="1" applyProtection="1">
      <alignment horizontal="center" vertical="center" wrapText="1"/>
      <protection locked="0"/>
    </xf>
    <xf numFmtId="0" fontId="38" fillId="14" borderId="89" xfId="0" applyFont="1" applyFill="1" applyBorder="1" applyAlignment="1" applyProtection="1">
      <alignment horizontal="center" vertical="center" wrapText="1"/>
      <protection locked="0"/>
    </xf>
    <xf numFmtId="0" fontId="38" fillId="14" borderId="79" xfId="0" applyFont="1" applyFill="1" applyBorder="1" applyAlignment="1" applyProtection="1">
      <alignment horizontal="center" vertical="center" wrapText="1"/>
      <protection locked="0"/>
    </xf>
    <xf numFmtId="0" fontId="38" fillId="14" borderId="54" xfId="0" applyFont="1" applyFill="1" applyBorder="1" applyAlignment="1" applyProtection="1">
      <alignment horizontal="center" vertical="center" wrapText="1"/>
      <protection locked="0"/>
    </xf>
    <xf numFmtId="0" fontId="38" fillId="14" borderId="90" xfId="0" applyFont="1" applyFill="1" applyBorder="1" applyAlignment="1" applyProtection="1">
      <alignment horizontal="center" vertical="center" wrapText="1"/>
      <protection locked="0"/>
    </xf>
    <xf numFmtId="49" fontId="38" fillId="14" borderId="48" xfId="0" applyNumberFormat="1" applyFont="1" applyFill="1" applyBorder="1" applyAlignment="1" applyProtection="1">
      <alignment horizontal="center" vertical="center" wrapText="1"/>
      <protection locked="0"/>
    </xf>
    <xf numFmtId="49" fontId="38" fillId="14" borderId="83" xfId="0" applyNumberFormat="1" applyFont="1" applyFill="1" applyBorder="1" applyAlignment="1" applyProtection="1">
      <alignment horizontal="center" vertical="center" wrapText="1"/>
      <protection locked="0"/>
    </xf>
    <xf numFmtId="49" fontId="38" fillId="14" borderId="87" xfId="0" applyNumberFormat="1" applyFont="1" applyFill="1" applyBorder="1" applyAlignment="1" applyProtection="1">
      <alignment horizontal="center" vertical="center" wrapText="1"/>
      <protection locked="0"/>
    </xf>
    <xf numFmtId="49" fontId="38" fillId="14" borderId="88" xfId="0" applyNumberFormat="1" applyFont="1" applyFill="1" applyBorder="1" applyAlignment="1" applyProtection="1">
      <alignment horizontal="center" vertical="center" wrapText="1"/>
      <protection locked="0"/>
    </xf>
    <xf numFmtId="49" fontId="38" fillId="14" borderId="91" xfId="0" applyNumberFormat="1" applyFont="1" applyFill="1" applyBorder="1" applyAlignment="1" applyProtection="1">
      <alignment horizontal="center" vertical="center" wrapText="1"/>
      <protection locked="0"/>
    </xf>
    <xf numFmtId="49" fontId="38" fillId="14" borderId="93" xfId="0" applyNumberFormat="1" applyFont="1" applyFill="1" applyBorder="1" applyAlignment="1" applyProtection="1">
      <alignment horizontal="center" vertical="center" wrapText="1"/>
      <protection locked="0"/>
    </xf>
    <xf numFmtId="49" fontId="38" fillId="14" borderId="71" xfId="0" applyNumberFormat="1" applyFont="1" applyFill="1" applyBorder="1" applyAlignment="1" applyProtection="1">
      <alignment horizontal="center" vertical="center" wrapText="1"/>
      <protection locked="0"/>
    </xf>
    <xf numFmtId="49" fontId="38" fillId="14" borderId="84" xfId="0" applyNumberFormat="1" applyFont="1" applyFill="1" applyBorder="1" applyAlignment="1" applyProtection="1">
      <alignment horizontal="center" vertical="center" wrapText="1"/>
      <protection locked="0"/>
    </xf>
    <xf numFmtId="0" fontId="39" fillId="12" borderId="37" xfId="0" applyFont="1" applyFill="1" applyBorder="1" applyAlignment="1" applyProtection="1">
      <alignment horizontal="center" vertical="center" wrapText="1"/>
      <protection hidden="1"/>
    </xf>
    <xf numFmtId="0" fontId="39" fillId="12" borderId="21" xfId="0" applyFont="1" applyFill="1" applyBorder="1" applyAlignment="1" applyProtection="1">
      <alignment horizontal="center" vertical="center" wrapText="1"/>
      <protection hidden="1"/>
    </xf>
    <xf numFmtId="0" fontId="39" fillId="12" borderId="82" xfId="0" applyFont="1" applyFill="1" applyBorder="1" applyAlignment="1" applyProtection="1">
      <alignment horizontal="center" vertical="center" wrapText="1"/>
      <protection hidden="1"/>
    </xf>
    <xf numFmtId="0" fontId="39" fillId="12" borderId="22" xfId="0" applyFont="1" applyFill="1" applyBorder="1" applyAlignment="1" applyProtection="1">
      <alignment horizontal="center" vertical="center" wrapText="1"/>
      <protection hidden="1"/>
    </xf>
    <xf numFmtId="49" fontId="38" fillId="14" borderId="85" xfId="0" applyNumberFormat="1" applyFont="1" applyFill="1" applyBorder="1" applyAlignment="1" applyProtection="1">
      <alignment horizontal="center" vertical="center" wrapText="1"/>
      <protection locked="0"/>
    </xf>
    <xf numFmtId="49" fontId="38" fillId="14" borderId="86" xfId="0" applyNumberFormat="1" applyFont="1" applyFill="1" applyBorder="1" applyAlignment="1" applyProtection="1">
      <alignment horizontal="center" vertical="center" wrapText="1"/>
      <protection locked="0"/>
    </xf>
  </cellXfs>
  <cellStyles count="33">
    <cellStyle name="20% - Akzent1" xfId="1"/>
    <cellStyle name="20% - Akzent2" xfId="2"/>
    <cellStyle name="20% - Akzent3" xfId="3"/>
    <cellStyle name="20% - Akzent4" xfId="4"/>
    <cellStyle name="20% - Akzent5" xfId="5"/>
    <cellStyle name="20% - Akzent6" xfId="6"/>
    <cellStyle name="40% - Akzent1" xfId="7"/>
    <cellStyle name="40% - Akzent2" xfId="8"/>
    <cellStyle name="40% - Akzent3" xfId="9"/>
    <cellStyle name="40% - Akzent4" xfId="10"/>
    <cellStyle name="40% - Akzent5" xfId="11"/>
    <cellStyle name="40% - Akzent6" xfId="12"/>
    <cellStyle name="60% - Akzent1" xfId="13"/>
    <cellStyle name="60% - Akzent2" xfId="14"/>
    <cellStyle name="60% - Akzent3" xfId="15"/>
    <cellStyle name="60% - Akzent4" xfId="16"/>
    <cellStyle name="60% - Akzent5" xfId="17"/>
    <cellStyle name="60% - Akzent6" xfId="18"/>
    <cellStyle name="Euro" xfId="19"/>
    <cellStyle name="Euro 2" xfId="20"/>
    <cellStyle name="Link" xfId="21" builtinId="8"/>
    <cellStyle name="Notiz 2" xfId="22"/>
    <cellStyle name="Prozent" xfId="32" builtinId="5"/>
    <cellStyle name="Standard" xfId="0" builtinId="0"/>
    <cellStyle name="Standard 2" xfId="23"/>
    <cellStyle name="Standard 2 2" xfId="24"/>
    <cellStyle name="Standard 2 2 2" xfId="25"/>
    <cellStyle name="Standard 2 3" xfId="26"/>
    <cellStyle name="Standard 3" xfId="27"/>
    <cellStyle name="Standard 4" xfId="28"/>
    <cellStyle name="Standard 5" xfId="30"/>
    <cellStyle name="Standard_Überarbeitete Abschnitte 11_10 2" xfId="29"/>
    <cellStyle name="Währung" xfId="31" builtinId="4"/>
  </cellStyles>
  <dxfs count="2">
    <dxf>
      <font>
        <strike val="0"/>
        <color theme="0"/>
      </font>
      <fill>
        <patternFill patternType="none">
          <bgColor auto="1"/>
        </patternFill>
      </fill>
      <border>
        <left/>
        <right/>
        <top/>
        <bottom/>
        <vertical/>
        <horizontal/>
      </border>
    </dxf>
    <dxf>
      <font>
        <condense val="0"/>
        <extend val="0"/>
        <color indexed="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56051</xdr:colOff>
      <xdr:row>1</xdr:row>
      <xdr:rowOff>19050</xdr:rowOff>
    </xdr:from>
    <xdr:to>
      <xdr:col>19</xdr:col>
      <xdr:colOff>286849</xdr:colOff>
      <xdr:row>6</xdr:row>
      <xdr:rowOff>0</xdr:rowOff>
    </xdr:to>
    <xdr:pic>
      <xdr:nvPicPr>
        <xdr:cNvPr id="3" name="Grafik 2" title="Logo Landkreis Altenburger Land"/>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28126" y="209550"/>
          <a:ext cx="897548" cy="933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219075</xdr:colOff>
          <xdr:row>7</xdr:row>
          <xdr:rowOff>9525</xdr:rowOff>
        </xdr:from>
        <xdr:to>
          <xdr:col>17</xdr:col>
          <xdr:colOff>66675</xdr:colOff>
          <xdr:row>8</xdr:row>
          <xdr:rowOff>47625</xdr:rowOff>
        </xdr:to>
        <xdr:sp macro="" textlink="">
          <xdr:nvSpPr>
            <xdr:cNvPr id="76801" name="Check Box 1" hidden="1">
              <a:extLst>
                <a:ext uri="{63B3BB69-23CF-44E3-9099-C40C66FF867C}">
                  <a14:compatExt spid="_x0000_s76801"/>
                </a:ext>
              </a:extLst>
            </xdr:cNvPr>
            <xdr:cNvSpPr/>
          </xdr:nvSpPr>
          <xdr:spPr bwMode="auto">
            <a:xfrm>
              <a:off x="0" y="0"/>
              <a:ext cx="0" cy="0"/>
            </a:xfrm>
            <a:prstGeom prst="rect">
              <a:avLst/>
            </a:prstGeom>
            <a:solidFill>
              <a:srgbClr val="FFFFCC" mc:Ignorable="a14" a14:legacySpreadsheetColorIndex="26"/>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xdr:row>
          <xdr:rowOff>9525</xdr:rowOff>
        </xdr:from>
        <xdr:to>
          <xdr:col>18</xdr:col>
          <xdr:colOff>314325</xdr:colOff>
          <xdr:row>8</xdr:row>
          <xdr:rowOff>47625</xdr:rowOff>
        </xdr:to>
        <xdr:sp macro="" textlink="">
          <xdr:nvSpPr>
            <xdr:cNvPr id="76802" name="Check Box 2" hidden="1">
              <a:extLst>
                <a:ext uri="{63B3BB69-23CF-44E3-9099-C40C66FF867C}">
                  <a14:compatExt spid="_x0000_s76802"/>
                </a:ext>
              </a:extLst>
            </xdr:cNvPr>
            <xdr:cNvSpPr/>
          </xdr:nvSpPr>
          <xdr:spPr bwMode="auto">
            <a:xfrm>
              <a:off x="0" y="0"/>
              <a:ext cx="0" cy="0"/>
            </a:xfrm>
            <a:prstGeom prst="rect">
              <a:avLst/>
            </a:prstGeom>
            <a:solidFill>
              <a:srgbClr val="FFFFCC" mc:Ignorable="a14" a14:legacySpreadsheetColorIndex="26"/>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10</xdr:row>
          <xdr:rowOff>9525</xdr:rowOff>
        </xdr:from>
        <xdr:to>
          <xdr:col>17</xdr:col>
          <xdr:colOff>66675</xdr:colOff>
          <xdr:row>11</xdr:row>
          <xdr:rowOff>28575</xdr:rowOff>
        </xdr:to>
        <xdr:sp macro="" textlink="">
          <xdr:nvSpPr>
            <xdr:cNvPr id="76803" name="Check Box 3" hidden="1">
              <a:extLst>
                <a:ext uri="{63B3BB69-23CF-44E3-9099-C40C66FF867C}">
                  <a14:compatExt spid="_x0000_s76803"/>
                </a:ext>
              </a:extLst>
            </xdr:cNvPr>
            <xdr:cNvSpPr/>
          </xdr:nvSpPr>
          <xdr:spPr bwMode="auto">
            <a:xfrm>
              <a:off x="0" y="0"/>
              <a:ext cx="0" cy="0"/>
            </a:xfrm>
            <a:prstGeom prst="rect">
              <a:avLst/>
            </a:prstGeom>
            <a:solidFill>
              <a:srgbClr val="FFFFCC" mc:Ignorable="a14" a14:legacySpreadsheetColorIndex="26"/>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10</xdr:row>
          <xdr:rowOff>9525</xdr:rowOff>
        </xdr:from>
        <xdr:to>
          <xdr:col>18</xdr:col>
          <xdr:colOff>314325</xdr:colOff>
          <xdr:row>11</xdr:row>
          <xdr:rowOff>28575</xdr:rowOff>
        </xdr:to>
        <xdr:sp macro="" textlink="">
          <xdr:nvSpPr>
            <xdr:cNvPr id="76804" name="Check Box 4" hidden="1">
              <a:extLst>
                <a:ext uri="{63B3BB69-23CF-44E3-9099-C40C66FF867C}">
                  <a14:compatExt spid="_x0000_s76804"/>
                </a:ext>
              </a:extLst>
            </xdr:cNvPr>
            <xdr:cNvSpPr/>
          </xdr:nvSpPr>
          <xdr:spPr bwMode="auto">
            <a:xfrm>
              <a:off x="0" y="0"/>
              <a:ext cx="0" cy="0"/>
            </a:xfrm>
            <a:prstGeom prst="rect">
              <a:avLst/>
            </a:prstGeom>
            <a:solidFill>
              <a:srgbClr val="FFFFCC" mc:Ignorable="a14" a14:legacySpreadsheetColorIndex="26"/>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13</xdr:row>
          <xdr:rowOff>9525</xdr:rowOff>
        </xdr:from>
        <xdr:to>
          <xdr:col>17</xdr:col>
          <xdr:colOff>66675</xdr:colOff>
          <xdr:row>14</xdr:row>
          <xdr:rowOff>0</xdr:rowOff>
        </xdr:to>
        <xdr:sp macro="" textlink="">
          <xdr:nvSpPr>
            <xdr:cNvPr id="76805" name="Check Box 5" hidden="1">
              <a:extLst>
                <a:ext uri="{63B3BB69-23CF-44E3-9099-C40C66FF867C}">
                  <a14:compatExt spid="_x0000_s76805"/>
                </a:ext>
              </a:extLst>
            </xdr:cNvPr>
            <xdr:cNvSpPr/>
          </xdr:nvSpPr>
          <xdr:spPr bwMode="auto">
            <a:xfrm>
              <a:off x="0" y="0"/>
              <a:ext cx="0" cy="0"/>
            </a:xfrm>
            <a:prstGeom prst="rect">
              <a:avLst/>
            </a:prstGeom>
            <a:solidFill>
              <a:srgbClr val="FFFFCC" mc:Ignorable="a14" a14:legacySpreadsheetColorIndex="26"/>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13</xdr:row>
          <xdr:rowOff>9525</xdr:rowOff>
        </xdr:from>
        <xdr:to>
          <xdr:col>18</xdr:col>
          <xdr:colOff>314325</xdr:colOff>
          <xdr:row>14</xdr:row>
          <xdr:rowOff>0</xdr:rowOff>
        </xdr:to>
        <xdr:sp macro="" textlink="">
          <xdr:nvSpPr>
            <xdr:cNvPr id="76806" name="Check Box 6" hidden="1">
              <a:extLst>
                <a:ext uri="{63B3BB69-23CF-44E3-9099-C40C66FF867C}">
                  <a14:compatExt spid="_x0000_s76806"/>
                </a:ext>
              </a:extLst>
            </xdr:cNvPr>
            <xdr:cNvSpPr/>
          </xdr:nvSpPr>
          <xdr:spPr bwMode="auto">
            <a:xfrm>
              <a:off x="0" y="0"/>
              <a:ext cx="0" cy="0"/>
            </a:xfrm>
            <a:prstGeom prst="rect">
              <a:avLst/>
            </a:prstGeom>
            <a:solidFill>
              <a:srgbClr val="FFFFCC" mc:Ignorable="a14" a14:legacySpreadsheetColorIndex="26"/>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15</xdr:row>
          <xdr:rowOff>9525</xdr:rowOff>
        </xdr:from>
        <xdr:to>
          <xdr:col>17</xdr:col>
          <xdr:colOff>66675</xdr:colOff>
          <xdr:row>16</xdr:row>
          <xdr:rowOff>85725</xdr:rowOff>
        </xdr:to>
        <xdr:sp macro="" textlink="">
          <xdr:nvSpPr>
            <xdr:cNvPr id="76807" name="Check Box 7" hidden="1">
              <a:extLst>
                <a:ext uri="{63B3BB69-23CF-44E3-9099-C40C66FF867C}">
                  <a14:compatExt spid="_x0000_s76807"/>
                </a:ext>
              </a:extLst>
            </xdr:cNvPr>
            <xdr:cNvSpPr/>
          </xdr:nvSpPr>
          <xdr:spPr bwMode="auto">
            <a:xfrm>
              <a:off x="0" y="0"/>
              <a:ext cx="0" cy="0"/>
            </a:xfrm>
            <a:prstGeom prst="rect">
              <a:avLst/>
            </a:prstGeom>
            <a:solidFill>
              <a:srgbClr val="FFFFCC" mc:Ignorable="a14" a14:legacySpreadsheetColorIndex="26"/>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15</xdr:row>
          <xdr:rowOff>9525</xdr:rowOff>
        </xdr:from>
        <xdr:to>
          <xdr:col>18</xdr:col>
          <xdr:colOff>314325</xdr:colOff>
          <xdr:row>16</xdr:row>
          <xdr:rowOff>85725</xdr:rowOff>
        </xdr:to>
        <xdr:sp macro="" textlink="">
          <xdr:nvSpPr>
            <xdr:cNvPr id="76808" name="Check Box 8" hidden="1">
              <a:extLst>
                <a:ext uri="{63B3BB69-23CF-44E3-9099-C40C66FF867C}">
                  <a14:compatExt spid="_x0000_s76808"/>
                </a:ext>
              </a:extLst>
            </xdr:cNvPr>
            <xdr:cNvSpPr/>
          </xdr:nvSpPr>
          <xdr:spPr bwMode="auto">
            <a:xfrm>
              <a:off x="0" y="0"/>
              <a:ext cx="0" cy="0"/>
            </a:xfrm>
            <a:prstGeom prst="rect">
              <a:avLst/>
            </a:prstGeom>
            <a:solidFill>
              <a:srgbClr val="FFFFCC" mc:Ignorable="a14" a14:legacySpreadsheetColorIndex="26"/>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18</xdr:row>
          <xdr:rowOff>9525</xdr:rowOff>
        </xdr:from>
        <xdr:to>
          <xdr:col>17</xdr:col>
          <xdr:colOff>66675</xdr:colOff>
          <xdr:row>19</xdr:row>
          <xdr:rowOff>38100</xdr:rowOff>
        </xdr:to>
        <xdr:sp macro="" textlink="">
          <xdr:nvSpPr>
            <xdr:cNvPr id="76809" name="Check Box 9" hidden="1">
              <a:extLst>
                <a:ext uri="{63B3BB69-23CF-44E3-9099-C40C66FF867C}">
                  <a14:compatExt spid="_x0000_s76809"/>
                </a:ext>
              </a:extLst>
            </xdr:cNvPr>
            <xdr:cNvSpPr/>
          </xdr:nvSpPr>
          <xdr:spPr bwMode="auto">
            <a:xfrm>
              <a:off x="0" y="0"/>
              <a:ext cx="0" cy="0"/>
            </a:xfrm>
            <a:prstGeom prst="rect">
              <a:avLst/>
            </a:prstGeom>
            <a:solidFill>
              <a:srgbClr val="FFFFCC" mc:Ignorable="a14" a14:legacySpreadsheetColorIndex="26"/>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18</xdr:row>
          <xdr:rowOff>9525</xdr:rowOff>
        </xdr:from>
        <xdr:to>
          <xdr:col>18</xdr:col>
          <xdr:colOff>314325</xdr:colOff>
          <xdr:row>19</xdr:row>
          <xdr:rowOff>38100</xdr:rowOff>
        </xdr:to>
        <xdr:sp macro="" textlink="">
          <xdr:nvSpPr>
            <xdr:cNvPr id="76810" name="Check Box 10" hidden="1">
              <a:extLst>
                <a:ext uri="{63B3BB69-23CF-44E3-9099-C40C66FF867C}">
                  <a14:compatExt spid="_x0000_s76810"/>
                </a:ext>
              </a:extLst>
            </xdr:cNvPr>
            <xdr:cNvSpPr/>
          </xdr:nvSpPr>
          <xdr:spPr bwMode="auto">
            <a:xfrm>
              <a:off x="0" y="0"/>
              <a:ext cx="0" cy="0"/>
            </a:xfrm>
            <a:prstGeom prst="rect">
              <a:avLst/>
            </a:prstGeom>
            <a:solidFill>
              <a:srgbClr val="FFFFCC" mc:Ignorable="a14" a14:legacySpreadsheetColorIndex="26"/>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23</xdr:row>
          <xdr:rowOff>9525</xdr:rowOff>
        </xdr:from>
        <xdr:to>
          <xdr:col>17</xdr:col>
          <xdr:colOff>66675</xdr:colOff>
          <xdr:row>24</xdr:row>
          <xdr:rowOff>66675</xdr:rowOff>
        </xdr:to>
        <xdr:sp macro="" textlink="">
          <xdr:nvSpPr>
            <xdr:cNvPr id="76821" name="Check Box 21" hidden="1">
              <a:extLst>
                <a:ext uri="{63B3BB69-23CF-44E3-9099-C40C66FF867C}">
                  <a14:compatExt spid="_x0000_s76821"/>
                </a:ext>
              </a:extLst>
            </xdr:cNvPr>
            <xdr:cNvSpPr/>
          </xdr:nvSpPr>
          <xdr:spPr bwMode="auto">
            <a:xfrm>
              <a:off x="0" y="0"/>
              <a:ext cx="0" cy="0"/>
            </a:xfrm>
            <a:prstGeom prst="rect">
              <a:avLst/>
            </a:prstGeom>
            <a:solidFill>
              <a:srgbClr val="FFFFCC" mc:Ignorable="a14" a14:legacySpreadsheetColorIndex="26"/>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23</xdr:row>
          <xdr:rowOff>9525</xdr:rowOff>
        </xdr:from>
        <xdr:to>
          <xdr:col>18</xdr:col>
          <xdr:colOff>314325</xdr:colOff>
          <xdr:row>24</xdr:row>
          <xdr:rowOff>66675</xdr:rowOff>
        </xdr:to>
        <xdr:sp macro="" textlink="">
          <xdr:nvSpPr>
            <xdr:cNvPr id="76822" name="Check Box 22" hidden="1">
              <a:extLst>
                <a:ext uri="{63B3BB69-23CF-44E3-9099-C40C66FF867C}">
                  <a14:compatExt spid="_x0000_s76822"/>
                </a:ext>
              </a:extLst>
            </xdr:cNvPr>
            <xdr:cNvSpPr/>
          </xdr:nvSpPr>
          <xdr:spPr bwMode="auto">
            <a:xfrm>
              <a:off x="0" y="0"/>
              <a:ext cx="0" cy="0"/>
            </a:xfrm>
            <a:prstGeom prst="rect">
              <a:avLst/>
            </a:prstGeom>
            <a:solidFill>
              <a:srgbClr val="FFFFCC" mc:Ignorable="a14" a14:legacySpreadsheetColorIndex="26"/>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9525</xdr:rowOff>
        </xdr:from>
        <xdr:to>
          <xdr:col>1</xdr:col>
          <xdr:colOff>314325</xdr:colOff>
          <xdr:row>34</xdr:row>
          <xdr:rowOff>228600</xdr:rowOff>
        </xdr:to>
        <xdr:sp macro="" textlink="">
          <xdr:nvSpPr>
            <xdr:cNvPr id="76827" name="Check Box 27" descr="ausgefüllte Anlagen zum zahlenmäßigen Nachweis (Seite 4-6) mit den entsprechenden Belegen" hidden="1">
              <a:extLst>
                <a:ext uri="{63B3BB69-23CF-44E3-9099-C40C66FF867C}">
                  <a14:compatExt spid="_x0000_s76827"/>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9525</xdr:rowOff>
        </xdr:from>
        <xdr:to>
          <xdr:col>1</xdr:col>
          <xdr:colOff>314325</xdr:colOff>
          <xdr:row>37</xdr:row>
          <xdr:rowOff>0</xdr:rowOff>
        </xdr:to>
        <xdr:sp macro="" textlink="">
          <xdr:nvSpPr>
            <xdr:cNvPr id="76828" name="Check Box 28" descr="Anlage Sachbericht/ Jahresbericht" hidden="1">
              <a:extLst>
                <a:ext uri="{63B3BB69-23CF-44E3-9099-C40C66FF867C}">
                  <a14:compatExt spid="_x0000_s76828"/>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40</xdr:row>
          <xdr:rowOff>9525</xdr:rowOff>
        </xdr:from>
        <xdr:to>
          <xdr:col>1</xdr:col>
          <xdr:colOff>314325</xdr:colOff>
          <xdr:row>40</xdr:row>
          <xdr:rowOff>228600</xdr:rowOff>
        </xdr:to>
        <xdr:sp macro="" textlink="">
          <xdr:nvSpPr>
            <xdr:cNvPr id="76830" name="Check Box 30" descr="Nachweise von mindestens zwei durchgeführten, fachlichen Fort- oder Weiterbildungen pro Jahr und geförderter Fachkraft" hidden="1">
              <a:extLst>
                <a:ext uri="{63B3BB69-23CF-44E3-9099-C40C66FF867C}">
                  <a14:compatExt spid="_x0000_s76830"/>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21</xdr:row>
          <xdr:rowOff>9525</xdr:rowOff>
        </xdr:from>
        <xdr:to>
          <xdr:col>17</xdr:col>
          <xdr:colOff>66675</xdr:colOff>
          <xdr:row>22</xdr:row>
          <xdr:rowOff>38100</xdr:rowOff>
        </xdr:to>
        <xdr:sp macro="" textlink="">
          <xdr:nvSpPr>
            <xdr:cNvPr id="76832" name="Check Box 32" hidden="1">
              <a:extLst>
                <a:ext uri="{63B3BB69-23CF-44E3-9099-C40C66FF867C}">
                  <a14:compatExt spid="_x0000_s76832"/>
                </a:ext>
              </a:extLst>
            </xdr:cNvPr>
            <xdr:cNvSpPr/>
          </xdr:nvSpPr>
          <xdr:spPr bwMode="auto">
            <a:xfrm>
              <a:off x="0" y="0"/>
              <a:ext cx="0" cy="0"/>
            </a:xfrm>
            <a:prstGeom prst="rect">
              <a:avLst/>
            </a:prstGeom>
            <a:solidFill>
              <a:srgbClr val="FFFFCC" mc:Ignorable="a14" a14:legacySpreadsheetColorIndex="26"/>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21</xdr:row>
          <xdr:rowOff>9525</xdr:rowOff>
        </xdr:from>
        <xdr:to>
          <xdr:col>18</xdr:col>
          <xdr:colOff>314325</xdr:colOff>
          <xdr:row>22</xdr:row>
          <xdr:rowOff>38100</xdr:rowOff>
        </xdr:to>
        <xdr:sp macro="" textlink="">
          <xdr:nvSpPr>
            <xdr:cNvPr id="76833" name="Check Box 33" hidden="1">
              <a:extLst>
                <a:ext uri="{63B3BB69-23CF-44E3-9099-C40C66FF867C}">
                  <a14:compatExt spid="_x0000_s76833"/>
                </a:ext>
              </a:extLst>
            </xdr:cNvPr>
            <xdr:cNvSpPr/>
          </xdr:nvSpPr>
          <xdr:spPr bwMode="auto">
            <a:xfrm>
              <a:off x="0" y="0"/>
              <a:ext cx="0" cy="0"/>
            </a:xfrm>
            <a:prstGeom prst="rect">
              <a:avLst/>
            </a:prstGeom>
            <a:solidFill>
              <a:srgbClr val="FFFFCC" mc:Ignorable="a14" a14:legacySpreadsheetColorIndex="26"/>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29</xdr:row>
          <xdr:rowOff>0</xdr:rowOff>
        </xdr:from>
        <xdr:to>
          <xdr:col>17</xdr:col>
          <xdr:colOff>38100</xdr:colOff>
          <xdr:row>29</xdr:row>
          <xdr:rowOff>219075</xdr:rowOff>
        </xdr:to>
        <xdr:sp macro="" textlink="">
          <xdr:nvSpPr>
            <xdr:cNvPr id="76834" name="Check Box 34" hidden="1">
              <a:extLst>
                <a:ext uri="{63B3BB69-23CF-44E3-9099-C40C66FF867C}">
                  <a14:compatExt spid="_x0000_s76834"/>
                </a:ext>
              </a:extLst>
            </xdr:cNvPr>
            <xdr:cNvSpPr/>
          </xdr:nvSpPr>
          <xdr:spPr bwMode="auto">
            <a:xfrm>
              <a:off x="0" y="0"/>
              <a:ext cx="0" cy="0"/>
            </a:xfrm>
            <a:prstGeom prst="rect">
              <a:avLst/>
            </a:prstGeom>
            <a:solidFill>
              <a:srgbClr val="FFFFCC" mc:Ignorable="a14" a14:legacySpreadsheetColorIndex="26"/>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29</xdr:row>
          <xdr:rowOff>9525</xdr:rowOff>
        </xdr:from>
        <xdr:to>
          <xdr:col>18</xdr:col>
          <xdr:colOff>314325</xdr:colOff>
          <xdr:row>29</xdr:row>
          <xdr:rowOff>228600</xdr:rowOff>
        </xdr:to>
        <xdr:sp macro="" textlink="">
          <xdr:nvSpPr>
            <xdr:cNvPr id="76835" name="Check Box 35" hidden="1">
              <a:extLst>
                <a:ext uri="{63B3BB69-23CF-44E3-9099-C40C66FF867C}">
                  <a14:compatExt spid="_x0000_s76835"/>
                </a:ext>
              </a:extLst>
            </xdr:cNvPr>
            <xdr:cNvSpPr/>
          </xdr:nvSpPr>
          <xdr:spPr bwMode="auto">
            <a:xfrm>
              <a:off x="0" y="0"/>
              <a:ext cx="0" cy="0"/>
            </a:xfrm>
            <a:prstGeom prst="rect">
              <a:avLst/>
            </a:prstGeom>
            <a:solidFill>
              <a:srgbClr val="FFFFCC" mc:Ignorable="a14" a14:legacySpreadsheetColorIndex="26"/>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42</xdr:row>
          <xdr:rowOff>9525</xdr:rowOff>
        </xdr:from>
        <xdr:to>
          <xdr:col>1</xdr:col>
          <xdr:colOff>314325</xdr:colOff>
          <xdr:row>43</xdr:row>
          <xdr:rowOff>0</xdr:rowOff>
        </xdr:to>
        <xdr:sp macro="" textlink="">
          <xdr:nvSpPr>
            <xdr:cNvPr id="76836" name="Check Box 36" descr="Nachweis Schulung gem. §8a SGB VIII aller geförderten Fachkräfte" hidden="1">
              <a:extLst>
                <a:ext uri="{63B3BB69-23CF-44E3-9099-C40C66FF867C}">
                  <a14:compatExt spid="_x0000_s76836"/>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xdr:row>
          <xdr:rowOff>9525</xdr:rowOff>
        </xdr:from>
        <xdr:to>
          <xdr:col>1</xdr:col>
          <xdr:colOff>314325</xdr:colOff>
          <xdr:row>39</xdr:row>
          <xdr:rowOff>0</xdr:rowOff>
        </xdr:to>
        <xdr:sp macro="" textlink="">
          <xdr:nvSpPr>
            <xdr:cNvPr id="76837" name="Check Box 37" descr="Anlage Corona Unterstützungsleistungen" hidden="1">
              <a:extLst>
                <a:ext uri="{63B3BB69-23CF-44E3-9099-C40C66FF867C}">
                  <a14:compatExt spid="_x0000_s76837"/>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xdr:colOff>
          <xdr:row>6</xdr:row>
          <xdr:rowOff>28575</xdr:rowOff>
        </xdr:from>
        <xdr:to>
          <xdr:col>7</xdr:col>
          <xdr:colOff>47625</xdr:colOff>
          <xdr:row>6</xdr:row>
          <xdr:rowOff>266700</xdr:rowOff>
        </xdr:to>
        <xdr:sp macro="" textlink="">
          <xdr:nvSpPr>
            <xdr:cNvPr id="89090" name="Check Box 2" hidden="1">
              <a:extLst>
                <a:ext uri="{63B3BB69-23CF-44E3-9099-C40C66FF867C}">
                  <a14:compatExt spid="_x0000_s89090"/>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10</xdr:row>
          <xdr:rowOff>28575</xdr:rowOff>
        </xdr:from>
        <xdr:to>
          <xdr:col>5</xdr:col>
          <xdr:colOff>47625</xdr:colOff>
          <xdr:row>10</xdr:row>
          <xdr:rowOff>266700</xdr:rowOff>
        </xdr:to>
        <xdr:sp macro="" textlink="">
          <xdr:nvSpPr>
            <xdr:cNvPr id="89093" name="Check Box 5" descr="beantragt" hidden="1">
              <a:extLst>
                <a:ext uri="{63B3BB69-23CF-44E3-9099-C40C66FF867C}">
                  <a14:compatExt spid="_x0000_s89093"/>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xdr:row>
          <xdr:rowOff>28575</xdr:rowOff>
        </xdr:from>
        <xdr:to>
          <xdr:col>7</xdr:col>
          <xdr:colOff>47625</xdr:colOff>
          <xdr:row>10</xdr:row>
          <xdr:rowOff>266700</xdr:rowOff>
        </xdr:to>
        <xdr:sp macro="" textlink="">
          <xdr:nvSpPr>
            <xdr:cNvPr id="89094" name="Check Box 6" hidden="1">
              <a:extLst>
                <a:ext uri="{63B3BB69-23CF-44E3-9099-C40C66FF867C}">
                  <a14:compatExt spid="_x0000_s89094"/>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11</xdr:row>
          <xdr:rowOff>28575</xdr:rowOff>
        </xdr:from>
        <xdr:to>
          <xdr:col>5</xdr:col>
          <xdr:colOff>47625</xdr:colOff>
          <xdr:row>11</xdr:row>
          <xdr:rowOff>266700</xdr:rowOff>
        </xdr:to>
        <xdr:sp macro="" textlink="">
          <xdr:nvSpPr>
            <xdr:cNvPr id="89095" name="Check Box 7" hidden="1">
              <a:extLst>
                <a:ext uri="{63B3BB69-23CF-44E3-9099-C40C66FF867C}">
                  <a14:compatExt spid="_x0000_s89095"/>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xdr:row>
          <xdr:rowOff>28575</xdr:rowOff>
        </xdr:from>
        <xdr:to>
          <xdr:col>7</xdr:col>
          <xdr:colOff>47625</xdr:colOff>
          <xdr:row>11</xdr:row>
          <xdr:rowOff>266700</xdr:rowOff>
        </xdr:to>
        <xdr:sp macro="" textlink="">
          <xdr:nvSpPr>
            <xdr:cNvPr id="89096" name="Check Box 8" hidden="1">
              <a:extLst>
                <a:ext uri="{63B3BB69-23CF-44E3-9099-C40C66FF867C}">
                  <a14:compatExt spid="_x0000_s89096"/>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xdr:row>
          <xdr:rowOff>28575</xdr:rowOff>
        </xdr:from>
        <xdr:to>
          <xdr:col>7</xdr:col>
          <xdr:colOff>47625</xdr:colOff>
          <xdr:row>7</xdr:row>
          <xdr:rowOff>266700</xdr:rowOff>
        </xdr:to>
        <xdr:sp macro="" textlink="">
          <xdr:nvSpPr>
            <xdr:cNvPr id="89097" name="Check Box 9" hidden="1">
              <a:extLst>
                <a:ext uri="{63B3BB69-23CF-44E3-9099-C40C66FF867C}">
                  <a14:compatExt spid="_x0000_s89097"/>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xdr:row>
          <xdr:rowOff>28575</xdr:rowOff>
        </xdr:from>
        <xdr:to>
          <xdr:col>5</xdr:col>
          <xdr:colOff>47625</xdr:colOff>
          <xdr:row>7</xdr:row>
          <xdr:rowOff>266700</xdr:rowOff>
        </xdr:to>
        <xdr:sp macro="" textlink="">
          <xdr:nvSpPr>
            <xdr:cNvPr id="89098" name="Check Box 10" descr="gezahlt" hidden="1">
              <a:extLst>
                <a:ext uri="{63B3BB69-23CF-44E3-9099-C40C66FF867C}">
                  <a14:compatExt spid="_x0000_s89098"/>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xdr:row>
          <xdr:rowOff>28575</xdr:rowOff>
        </xdr:from>
        <xdr:to>
          <xdr:col>5</xdr:col>
          <xdr:colOff>47625</xdr:colOff>
          <xdr:row>6</xdr:row>
          <xdr:rowOff>266700</xdr:rowOff>
        </xdr:to>
        <xdr:sp macro="" textlink="">
          <xdr:nvSpPr>
            <xdr:cNvPr id="89099" name="Check Box 11" descr="beantragt" hidden="1">
              <a:extLst>
                <a:ext uri="{63B3BB69-23CF-44E3-9099-C40C66FF867C}">
                  <a14:compatExt spid="_x0000_s89099"/>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xdr:row>
          <xdr:rowOff>28575</xdr:rowOff>
        </xdr:from>
        <xdr:to>
          <xdr:col>7</xdr:col>
          <xdr:colOff>47625</xdr:colOff>
          <xdr:row>9</xdr:row>
          <xdr:rowOff>266700</xdr:rowOff>
        </xdr:to>
        <xdr:sp macro="" textlink="">
          <xdr:nvSpPr>
            <xdr:cNvPr id="89101" name="Check Box 13" hidden="1">
              <a:extLst>
                <a:ext uri="{63B3BB69-23CF-44E3-9099-C40C66FF867C}">
                  <a14:compatExt spid="_x0000_s89101"/>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xdr:row>
          <xdr:rowOff>28575</xdr:rowOff>
        </xdr:from>
        <xdr:to>
          <xdr:col>5</xdr:col>
          <xdr:colOff>47625</xdr:colOff>
          <xdr:row>8</xdr:row>
          <xdr:rowOff>266700</xdr:rowOff>
        </xdr:to>
        <xdr:sp macro="" textlink="">
          <xdr:nvSpPr>
            <xdr:cNvPr id="89102" name="Check Box 14" hidden="1">
              <a:extLst>
                <a:ext uri="{63B3BB69-23CF-44E3-9099-C40C66FF867C}">
                  <a14:compatExt spid="_x0000_s89102"/>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xdr:row>
          <xdr:rowOff>28575</xdr:rowOff>
        </xdr:from>
        <xdr:to>
          <xdr:col>5</xdr:col>
          <xdr:colOff>47625</xdr:colOff>
          <xdr:row>9</xdr:row>
          <xdr:rowOff>266700</xdr:rowOff>
        </xdr:to>
        <xdr:sp macro="" textlink="">
          <xdr:nvSpPr>
            <xdr:cNvPr id="89103" name="Check Box 15" descr="gezahlt" hidden="1">
              <a:extLst>
                <a:ext uri="{63B3BB69-23CF-44E3-9099-C40C66FF867C}">
                  <a14:compatExt spid="_x0000_s89103"/>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xdr:row>
          <xdr:rowOff>28575</xdr:rowOff>
        </xdr:from>
        <xdr:to>
          <xdr:col>7</xdr:col>
          <xdr:colOff>47625</xdr:colOff>
          <xdr:row>8</xdr:row>
          <xdr:rowOff>266700</xdr:rowOff>
        </xdr:to>
        <xdr:sp macro="" textlink="">
          <xdr:nvSpPr>
            <xdr:cNvPr id="89108" name="Check Box 20" hidden="1">
              <a:extLst>
                <a:ext uri="{63B3BB69-23CF-44E3-9099-C40C66FF867C}">
                  <a14:compatExt spid="_x0000_s89108"/>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xdr:row>
          <xdr:rowOff>28575</xdr:rowOff>
        </xdr:from>
        <xdr:to>
          <xdr:col>7</xdr:col>
          <xdr:colOff>47625</xdr:colOff>
          <xdr:row>9</xdr:row>
          <xdr:rowOff>266700</xdr:rowOff>
        </xdr:to>
        <xdr:sp macro="" textlink="">
          <xdr:nvSpPr>
            <xdr:cNvPr id="89109" name="Check Box 21" hidden="1">
              <a:extLst>
                <a:ext uri="{63B3BB69-23CF-44E3-9099-C40C66FF867C}">
                  <a14:compatExt spid="_x0000_s89109"/>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12</xdr:row>
          <xdr:rowOff>28575</xdr:rowOff>
        </xdr:from>
        <xdr:to>
          <xdr:col>5</xdr:col>
          <xdr:colOff>47625</xdr:colOff>
          <xdr:row>12</xdr:row>
          <xdr:rowOff>266700</xdr:rowOff>
        </xdr:to>
        <xdr:sp macro="" textlink="">
          <xdr:nvSpPr>
            <xdr:cNvPr id="89110" name="Check Box 22" hidden="1">
              <a:extLst>
                <a:ext uri="{63B3BB69-23CF-44E3-9099-C40C66FF867C}">
                  <a14:compatExt spid="_x0000_s89110"/>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xdr:row>
          <xdr:rowOff>28575</xdr:rowOff>
        </xdr:from>
        <xdr:to>
          <xdr:col>7</xdr:col>
          <xdr:colOff>47625</xdr:colOff>
          <xdr:row>12</xdr:row>
          <xdr:rowOff>266700</xdr:rowOff>
        </xdr:to>
        <xdr:sp macro="" textlink="">
          <xdr:nvSpPr>
            <xdr:cNvPr id="89111" name="Check Box 23" hidden="1">
              <a:extLst>
                <a:ext uri="{63B3BB69-23CF-44E3-9099-C40C66FF867C}">
                  <a14:compatExt spid="_x0000_s89111"/>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16</xdr:row>
          <xdr:rowOff>28575</xdr:rowOff>
        </xdr:from>
        <xdr:to>
          <xdr:col>5</xdr:col>
          <xdr:colOff>47625</xdr:colOff>
          <xdr:row>16</xdr:row>
          <xdr:rowOff>266700</xdr:rowOff>
        </xdr:to>
        <xdr:sp macro="" textlink="">
          <xdr:nvSpPr>
            <xdr:cNvPr id="89114" name="Check Box 26" descr="beantragt" hidden="1">
              <a:extLst>
                <a:ext uri="{63B3BB69-23CF-44E3-9099-C40C66FF867C}">
                  <a14:compatExt spid="_x0000_s89114"/>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16</xdr:row>
          <xdr:rowOff>28575</xdr:rowOff>
        </xdr:from>
        <xdr:to>
          <xdr:col>7</xdr:col>
          <xdr:colOff>47625</xdr:colOff>
          <xdr:row>16</xdr:row>
          <xdr:rowOff>266700</xdr:rowOff>
        </xdr:to>
        <xdr:sp macro="" textlink="">
          <xdr:nvSpPr>
            <xdr:cNvPr id="89115" name="Check Box 27" hidden="1">
              <a:extLst>
                <a:ext uri="{63B3BB69-23CF-44E3-9099-C40C66FF867C}">
                  <a14:compatExt spid="_x0000_s89115"/>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17</xdr:row>
          <xdr:rowOff>28575</xdr:rowOff>
        </xdr:from>
        <xdr:to>
          <xdr:col>5</xdr:col>
          <xdr:colOff>47625</xdr:colOff>
          <xdr:row>17</xdr:row>
          <xdr:rowOff>266700</xdr:rowOff>
        </xdr:to>
        <xdr:sp macro="" textlink="">
          <xdr:nvSpPr>
            <xdr:cNvPr id="89116" name="Check Box 28" hidden="1">
              <a:extLst>
                <a:ext uri="{63B3BB69-23CF-44E3-9099-C40C66FF867C}">
                  <a14:compatExt spid="_x0000_s89116"/>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17</xdr:row>
          <xdr:rowOff>28575</xdr:rowOff>
        </xdr:from>
        <xdr:to>
          <xdr:col>7</xdr:col>
          <xdr:colOff>47625</xdr:colOff>
          <xdr:row>17</xdr:row>
          <xdr:rowOff>266700</xdr:rowOff>
        </xdr:to>
        <xdr:sp macro="" textlink="">
          <xdr:nvSpPr>
            <xdr:cNvPr id="89117" name="Check Box 29" hidden="1">
              <a:extLst>
                <a:ext uri="{63B3BB69-23CF-44E3-9099-C40C66FF867C}">
                  <a14:compatExt spid="_x0000_s89117"/>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28575</xdr:rowOff>
        </xdr:from>
        <xdr:to>
          <xdr:col>7</xdr:col>
          <xdr:colOff>47625</xdr:colOff>
          <xdr:row>13</xdr:row>
          <xdr:rowOff>266700</xdr:rowOff>
        </xdr:to>
        <xdr:sp macro="" textlink="">
          <xdr:nvSpPr>
            <xdr:cNvPr id="89118" name="Check Box 30" hidden="1">
              <a:extLst>
                <a:ext uri="{63B3BB69-23CF-44E3-9099-C40C66FF867C}">
                  <a14:compatExt spid="_x0000_s89118"/>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13</xdr:row>
          <xdr:rowOff>28575</xdr:rowOff>
        </xdr:from>
        <xdr:to>
          <xdr:col>5</xdr:col>
          <xdr:colOff>47625</xdr:colOff>
          <xdr:row>13</xdr:row>
          <xdr:rowOff>266700</xdr:rowOff>
        </xdr:to>
        <xdr:sp macro="" textlink="">
          <xdr:nvSpPr>
            <xdr:cNvPr id="89119" name="Check Box 31" descr="gezahlt" hidden="1">
              <a:extLst>
                <a:ext uri="{63B3BB69-23CF-44E3-9099-C40C66FF867C}">
                  <a14:compatExt spid="_x0000_s89119"/>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xdr:row>
          <xdr:rowOff>28575</xdr:rowOff>
        </xdr:from>
        <xdr:to>
          <xdr:col>5</xdr:col>
          <xdr:colOff>47625</xdr:colOff>
          <xdr:row>15</xdr:row>
          <xdr:rowOff>266700</xdr:rowOff>
        </xdr:to>
        <xdr:sp macro="" textlink="">
          <xdr:nvSpPr>
            <xdr:cNvPr id="89124" name="Check Box 36" descr="gezahlt" hidden="1">
              <a:extLst>
                <a:ext uri="{63B3BB69-23CF-44E3-9099-C40C66FF867C}">
                  <a14:compatExt spid="_x0000_s89124"/>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14</xdr:row>
          <xdr:rowOff>28575</xdr:rowOff>
        </xdr:from>
        <xdr:to>
          <xdr:col>5</xdr:col>
          <xdr:colOff>47625</xdr:colOff>
          <xdr:row>14</xdr:row>
          <xdr:rowOff>266700</xdr:rowOff>
        </xdr:to>
        <xdr:sp macro="" textlink="">
          <xdr:nvSpPr>
            <xdr:cNvPr id="89125" name="Check Box 37" descr="beantragt" hidden="1">
              <a:extLst>
                <a:ext uri="{63B3BB69-23CF-44E3-9099-C40C66FF867C}">
                  <a14:compatExt spid="_x0000_s89125"/>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14</xdr:row>
          <xdr:rowOff>28575</xdr:rowOff>
        </xdr:from>
        <xdr:to>
          <xdr:col>7</xdr:col>
          <xdr:colOff>47625</xdr:colOff>
          <xdr:row>14</xdr:row>
          <xdr:rowOff>266700</xdr:rowOff>
        </xdr:to>
        <xdr:sp macro="" textlink="">
          <xdr:nvSpPr>
            <xdr:cNvPr id="89126" name="Check Box 38" hidden="1">
              <a:extLst>
                <a:ext uri="{63B3BB69-23CF-44E3-9099-C40C66FF867C}">
                  <a14:compatExt spid="_x0000_s89126"/>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15</xdr:row>
          <xdr:rowOff>28575</xdr:rowOff>
        </xdr:from>
        <xdr:to>
          <xdr:col>7</xdr:col>
          <xdr:colOff>47625</xdr:colOff>
          <xdr:row>15</xdr:row>
          <xdr:rowOff>266700</xdr:rowOff>
        </xdr:to>
        <xdr:sp macro="" textlink="">
          <xdr:nvSpPr>
            <xdr:cNvPr id="89127" name="Check Box 39" hidden="1">
              <a:extLst>
                <a:ext uri="{63B3BB69-23CF-44E3-9099-C40C66FF867C}">
                  <a14:compatExt spid="_x0000_s89127"/>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18</xdr:row>
          <xdr:rowOff>28575</xdr:rowOff>
        </xdr:from>
        <xdr:to>
          <xdr:col>7</xdr:col>
          <xdr:colOff>47625</xdr:colOff>
          <xdr:row>18</xdr:row>
          <xdr:rowOff>266700</xdr:rowOff>
        </xdr:to>
        <xdr:sp macro="" textlink="">
          <xdr:nvSpPr>
            <xdr:cNvPr id="89129" name="Check Box 41" hidden="1">
              <a:extLst>
                <a:ext uri="{63B3BB69-23CF-44E3-9099-C40C66FF867C}">
                  <a14:compatExt spid="_x0000_s89129"/>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22</xdr:row>
          <xdr:rowOff>28575</xdr:rowOff>
        </xdr:from>
        <xdr:to>
          <xdr:col>5</xdr:col>
          <xdr:colOff>47625</xdr:colOff>
          <xdr:row>22</xdr:row>
          <xdr:rowOff>266700</xdr:rowOff>
        </xdr:to>
        <xdr:sp macro="" textlink="">
          <xdr:nvSpPr>
            <xdr:cNvPr id="89132" name="Check Box 44" descr="beantragt" hidden="1">
              <a:extLst>
                <a:ext uri="{63B3BB69-23CF-44E3-9099-C40C66FF867C}">
                  <a14:compatExt spid="_x0000_s89132"/>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22</xdr:row>
          <xdr:rowOff>28575</xdr:rowOff>
        </xdr:from>
        <xdr:to>
          <xdr:col>7</xdr:col>
          <xdr:colOff>47625</xdr:colOff>
          <xdr:row>22</xdr:row>
          <xdr:rowOff>266700</xdr:rowOff>
        </xdr:to>
        <xdr:sp macro="" textlink="">
          <xdr:nvSpPr>
            <xdr:cNvPr id="89133" name="Check Box 45" hidden="1">
              <a:extLst>
                <a:ext uri="{63B3BB69-23CF-44E3-9099-C40C66FF867C}">
                  <a14:compatExt spid="_x0000_s89133"/>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23</xdr:row>
          <xdr:rowOff>28575</xdr:rowOff>
        </xdr:from>
        <xdr:to>
          <xdr:col>5</xdr:col>
          <xdr:colOff>47625</xdr:colOff>
          <xdr:row>23</xdr:row>
          <xdr:rowOff>266700</xdr:rowOff>
        </xdr:to>
        <xdr:sp macro="" textlink="">
          <xdr:nvSpPr>
            <xdr:cNvPr id="89134" name="Check Box 46" hidden="1">
              <a:extLst>
                <a:ext uri="{63B3BB69-23CF-44E3-9099-C40C66FF867C}">
                  <a14:compatExt spid="_x0000_s89134"/>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23</xdr:row>
          <xdr:rowOff>28575</xdr:rowOff>
        </xdr:from>
        <xdr:to>
          <xdr:col>7</xdr:col>
          <xdr:colOff>47625</xdr:colOff>
          <xdr:row>23</xdr:row>
          <xdr:rowOff>266700</xdr:rowOff>
        </xdr:to>
        <xdr:sp macro="" textlink="">
          <xdr:nvSpPr>
            <xdr:cNvPr id="89135" name="Check Box 47" hidden="1">
              <a:extLst>
                <a:ext uri="{63B3BB69-23CF-44E3-9099-C40C66FF867C}">
                  <a14:compatExt spid="_x0000_s89135"/>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19</xdr:row>
          <xdr:rowOff>28575</xdr:rowOff>
        </xdr:from>
        <xdr:to>
          <xdr:col>7</xdr:col>
          <xdr:colOff>47625</xdr:colOff>
          <xdr:row>19</xdr:row>
          <xdr:rowOff>266700</xdr:rowOff>
        </xdr:to>
        <xdr:sp macro="" textlink="">
          <xdr:nvSpPr>
            <xdr:cNvPr id="89136" name="Check Box 48" hidden="1">
              <a:extLst>
                <a:ext uri="{63B3BB69-23CF-44E3-9099-C40C66FF867C}">
                  <a14:compatExt spid="_x0000_s89136"/>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19</xdr:row>
          <xdr:rowOff>28575</xdr:rowOff>
        </xdr:from>
        <xdr:to>
          <xdr:col>5</xdr:col>
          <xdr:colOff>47625</xdr:colOff>
          <xdr:row>19</xdr:row>
          <xdr:rowOff>266700</xdr:rowOff>
        </xdr:to>
        <xdr:sp macro="" textlink="">
          <xdr:nvSpPr>
            <xdr:cNvPr id="89137" name="Check Box 49" descr="gezahlt" hidden="1">
              <a:extLst>
                <a:ext uri="{63B3BB69-23CF-44E3-9099-C40C66FF867C}">
                  <a14:compatExt spid="_x0000_s89137"/>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xdr:row>
          <xdr:rowOff>28575</xdr:rowOff>
        </xdr:from>
        <xdr:to>
          <xdr:col>5</xdr:col>
          <xdr:colOff>47625</xdr:colOff>
          <xdr:row>18</xdr:row>
          <xdr:rowOff>266700</xdr:rowOff>
        </xdr:to>
        <xdr:sp macro="" textlink="">
          <xdr:nvSpPr>
            <xdr:cNvPr id="89138" name="Check Box 50" descr="beantragt" hidden="1">
              <a:extLst>
                <a:ext uri="{63B3BB69-23CF-44E3-9099-C40C66FF867C}">
                  <a14:compatExt spid="_x0000_s89138"/>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21</xdr:row>
          <xdr:rowOff>28575</xdr:rowOff>
        </xdr:from>
        <xdr:to>
          <xdr:col>5</xdr:col>
          <xdr:colOff>47625</xdr:colOff>
          <xdr:row>21</xdr:row>
          <xdr:rowOff>266700</xdr:rowOff>
        </xdr:to>
        <xdr:sp macro="" textlink="">
          <xdr:nvSpPr>
            <xdr:cNvPr id="89142" name="Check Box 54" descr="gezahlt" hidden="1">
              <a:extLst>
                <a:ext uri="{63B3BB69-23CF-44E3-9099-C40C66FF867C}">
                  <a14:compatExt spid="_x0000_s89142"/>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20</xdr:row>
          <xdr:rowOff>28575</xdr:rowOff>
        </xdr:from>
        <xdr:to>
          <xdr:col>5</xdr:col>
          <xdr:colOff>47625</xdr:colOff>
          <xdr:row>20</xdr:row>
          <xdr:rowOff>266700</xdr:rowOff>
        </xdr:to>
        <xdr:sp macro="" textlink="">
          <xdr:nvSpPr>
            <xdr:cNvPr id="89143" name="Check Box 55" descr="beantragt" hidden="1">
              <a:extLst>
                <a:ext uri="{63B3BB69-23CF-44E3-9099-C40C66FF867C}">
                  <a14:compatExt spid="_x0000_s89143"/>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xdr:row>
          <xdr:rowOff>28575</xdr:rowOff>
        </xdr:from>
        <xdr:to>
          <xdr:col>7</xdr:col>
          <xdr:colOff>47625</xdr:colOff>
          <xdr:row>20</xdr:row>
          <xdr:rowOff>266700</xdr:rowOff>
        </xdr:to>
        <xdr:sp macro="" textlink="">
          <xdr:nvSpPr>
            <xdr:cNvPr id="89144" name="Check Box 56" hidden="1">
              <a:extLst>
                <a:ext uri="{63B3BB69-23CF-44E3-9099-C40C66FF867C}">
                  <a14:compatExt spid="_x0000_s89144"/>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21</xdr:row>
          <xdr:rowOff>28575</xdr:rowOff>
        </xdr:from>
        <xdr:to>
          <xdr:col>7</xdr:col>
          <xdr:colOff>47625</xdr:colOff>
          <xdr:row>21</xdr:row>
          <xdr:rowOff>266700</xdr:rowOff>
        </xdr:to>
        <xdr:sp macro="" textlink="">
          <xdr:nvSpPr>
            <xdr:cNvPr id="89145" name="Check Box 57" hidden="1">
              <a:extLst>
                <a:ext uri="{63B3BB69-23CF-44E3-9099-C40C66FF867C}">
                  <a14:compatExt spid="_x0000_s89145"/>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24</xdr:row>
          <xdr:rowOff>28575</xdr:rowOff>
        </xdr:from>
        <xdr:to>
          <xdr:col>7</xdr:col>
          <xdr:colOff>47625</xdr:colOff>
          <xdr:row>24</xdr:row>
          <xdr:rowOff>266700</xdr:rowOff>
        </xdr:to>
        <xdr:sp macro="" textlink="">
          <xdr:nvSpPr>
            <xdr:cNvPr id="89147" name="Check Box 59" hidden="1">
              <a:extLst>
                <a:ext uri="{63B3BB69-23CF-44E3-9099-C40C66FF867C}">
                  <a14:compatExt spid="_x0000_s89147"/>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28</xdr:row>
          <xdr:rowOff>28575</xdr:rowOff>
        </xdr:from>
        <xdr:to>
          <xdr:col>5</xdr:col>
          <xdr:colOff>47625</xdr:colOff>
          <xdr:row>28</xdr:row>
          <xdr:rowOff>266700</xdr:rowOff>
        </xdr:to>
        <xdr:sp macro="" textlink="">
          <xdr:nvSpPr>
            <xdr:cNvPr id="89150" name="Check Box 62" descr="beantragt" hidden="1">
              <a:extLst>
                <a:ext uri="{63B3BB69-23CF-44E3-9099-C40C66FF867C}">
                  <a14:compatExt spid="_x0000_s89150"/>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28</xdr:row>
          <xdr:rowOff>28575</xdr:rowOff>
        </xdr:from>
        <xdr:to>
          <xdr:col>7</xdr:col>
          <xdr:colOff>47625</xdr:colOff>
          <xdr:row>28</xdr:row>
          <xdr:rowOff>266700</xdr:rowOff>
        </xdr:to>
        <xdr:sp macro="" textlink="">
          <xdr:nvSpPr>
            <xdr:cNvPr id="89151" name="Check Box 63" hidden="1">
              <a:extLst>
                <a:ext uri="{63B3BB69-23CF-44E3-9099-C40C66FF867C}">
                  <a14:compatExt spid="_x0000_s89151"/>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29</xdr:row>
          <xdr:rowOff>28575</xdr:rowOff>
        </xdr:from>
        <xdr:to>
          <xdr:col>5</xdr:col>
          <xdr:colOff>47625</xdr:colOff>
          <xdr:row>29</xdr:row>
          <xdr:rowOff>266700</xdr:rowOff>
        </xdr:to>
        <xdr:sp macro="" textlink="">
          <xdr:nvSpPr>
            <xdr:cNvPr id="89152" name="Check Box 64" descr="beantragt" hidden="1">
              <a:extLst>
                <a:ext uri="{63B3BB69-23CF-44E3-9099-C40C66FF867C}">
                  <a14:compatExt spid="_x0000_s89152"/>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29</xdr:row>
          <xdr:rowOff>28575</xdr:rowOff>
        </xdr:from>
        <xdr:to>
          <xdr:col>7</xdr:col>
          <xdr:colOff>47625</xdr:colOff>
          <xdr:row>29</xdr:row>
          <xdr:rowOff>266700</xdr:rowOff>
        </xdr:to>
        <xdr:sp macro="" textlink="">
          <xdr:nvSpPr>
            <xdr:cNvPr id="89153" name="Check Box 65" hidden="1">
              <a:extLst>
                <a:ext uri="{63B3BB69-23CF-44E3-9099-C40C66FF867C}">
                  <a14:compatExt spid="_x0000_s89153"/>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25</xdr:row>
          <xdr:rowOff>28575</xdr:rowOff>
        </xdr:from>
        <xdr:to>
          <xdr:col>7</xdr:col>
          <xdr:colOff>47625</xdr:colOff>
          <xdr:row>25</xdr:row>
          <xdr:rowOff>266700</xdr:rowOff>
        </xdr:to>
        <xdr:sp macro="" textlink="">
          <xdr:nvSpPr>
            <xdr:cNvPr id="89154" name="Check Box 66" hidden="1">
              <a:extLst>
                <a:ext uri="{63B3BB69-23CF-44E3-9099-C40C66FF867C}">
                  <a14:compatExt spid="_x0000_s89154"/>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25</xdr:row>
          <xdr:rowOff>28575</xdr:rowOff>
        </xdr:from>
        <xdr:to>
          <xdr:col>5</xdr:col>
          <xdr:colOff>47625</xdr:colOff>
          <xdr:row>25</xdr:row>
          <xdr:rowOff>266700</xdr:rowOff>
        </xdr:to>
        <xdr:sp macro="" textlink="">
          <xdr:nvSpPr>
            <xdr:cNvPr id="89155" name="Check Box 67" descr="gezahlt" hidden="1">
              <a:extLst>
                <a:ext uri="{63B3BB69-23CF-44E3-9099-C40C66FF867C}">
                  <a14:compatExt spid="_x0000_s89155"/>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24</xdr:row>
          <xdr:rowOff>28575</xdr:rowOff>
        </xdr:from>
        <xdr:to>
          <xdr:col>5</xdr:col>
          <xdr:colOff>47625</xdr:colOff>
          <xdr:row>24</xdr:row>
          <xdr:rowOff>266700</xdr:rowOff>
        </xdr:to>
        <xdr:sp macro="" textlink="">
          <xdr:nvSpPr>
            <xdr:cNvPr id="89156" name="Check Box 68" descr="beantragt" hidden="1">
              <a:extLst>
                <a:ext uri="{63B3BB69-23CF-44E3-9099-C40C66FF867C}">
                  <a14:compatExt spid="_x0000_s89156"/>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27</xdr:row>
          <xdr:rowOff>28575</xdr:rowOff>
        </xdr:from>
        <xdr:to>
          <xdr:col>5</xdr:col>
          <xdr:colOff>47625</xdr:colOff>
          <xdr:row>27</xdr:row>
          <xdr:rowOff>266700</xdr:rowOff>
        </xdr:to>
        <xdr:sp macro="" textlink="">
          <xdr:nvSpPr>
            <xdr:cNvPr id="89160" name="Check Box 72" descr="gezahlt" hidden="1">
              <a:extLst>
                <a:ext uri="{63B3BB69-23CF-44E3-9099-C40C66FF867C}">
                  <a14:compatExt spid="_x0000_s89160"/>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26</xdr:row>
          <xdr:rowOff>28575</xdr:rowOff>
        </xdr:from>
        <xdr:to>
          <xdr:col>5</xdr:col>
          <xdr:colOff>47625</xdr:colOff>
          <xdr:row>26</xdr:row>
          <xdr:rowOff>266700</xdr:rowOff>
        </xdr:to>
        <xdr:sp macro="" textlink="">
          <xdr:nvSpPr>
            <xdr:cNvPr id="89161" name="Check Box 73" descr="beantragt" hidden="1">
              <a:extLst>
                <a:ext uri="{63B3BB69-23CF-44E3-9099-C40C66FF867C}">
                  <a14:compatExt spid="_x0000_s89161"/>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26</xdr:row>
          <xdr:rowOff>28575</xdr:rowOff>
        </xdr:from>
        <xdr:to>
          <xdr:col>7</xdr:col>
          <xdr:colOff>47625</xdr:colOff>
          <xdr:row>26</xdr:row>
          <xdr:rowOff>266700</xdr:rowOff>
        </xdr:to>
        <xdr:sp macro="" textlink="">
          <xdr:nvSpPr>
            <xdr:cNvPr id="89162" name="Check Box 74" hidden="1">
              <a:extLst>
                <a:ext uri="{63B3BB69-23CF-44E3-9099-C40C66FF867C}">
                  <a14:compatExt spid="_x0000_s89162"/>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27</xdr:row>
          <xdr:rowOff>28575</xdr:rowOff>
        </xdr:from>
        <xdr:to>
          <xdr:col>7</xdr:col>
          <xdr:colOff>47625</xdr:colOff>
          <xdr:row>27</xdr:row>
          <xdr:rowOff>266700</xdr:rowOff>
        </xdr:to>
        <xdr:sp macro="" textlink="">
          <xdr:nvSpPr>
            <xdr:cNvPr id="89163" name="Check Box 75" hidden="1">
              <a:extLst>
                <a:ext uri="{63B3BB69-23CF-44E3-9099-C40C66FF867C}">
                  <a14:compatExt spid="_x0000_s89163"/>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30</xdr:row>
          <xdr:rowOff>28575</xdr:rowOff>
        </xdr:from>
        <xdr:to>
          <xdr:col>7</xdr:col>
          <xdr:colOff>47625</xdr:colOff>
          <xdr:row>30</xdr:row>
          <xdr:rowOff>266700</xdr:rowOff>
        </xdr:to>
        <xdr:sp macro="" textlink="">
          <xdr:nvSpPr>
            <xdr:cNvPr id="89165" name="Check Box 77" hidden="1">
              <a:extLst>
                <a:ext uri="{63B3BB69-23CF-44E3-9099-C40C66FF867C}">
                  <a14:compatExt spid="_x0000_s89165"/>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34</xdr:row>
          <xdr:rowOff>28575</xdr:rowOff>
        </xdr:from>
        <xdr:to>
          <xdr:col>5</xdr:col>
          <xdr:colOff>47625</xdr:colOff>
          <xdr:row>34</xdr:row>
          <xdr:rowOff>266700</xdr:rowOff>
        </xdr:to>
        <xdr:sp macro="" textlink="">
          <xdr:nvSpPr>
            <xdr:cNvPr id="89168" name="Check Box 80" descr="beantragt" hidden="1">
              <a:extLst>
                <a:ext uri="{63B3BB69-23CF-44E3-9099-C40C66FF867C}">
                  <a14:compatExt spid="_x0000_s89168"/>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34</xdr:row>
          <xdr:rowOff>28575</xdr:rowOff>
        </xdr:from>
        <xdr:to>
          <xdr:col>7</xdr:col>
          <xdr:colOff>47625</xdr:colOff>
          <xdr:row>34</xdr:row>
          <xdr:rowOff>266700</xdr:rowOff>
        </xdr:to>
        <xdr:sp macro="" textlink="">
          <xdr:nvSpPr>
            <xdr:cNvPr id="89169" name="Check Box 81" hidden="1">
              <a:extLst>
                <a:ext uri="{63B3BB69-23CF-44E3-9099-C40C66FF867C}">
                  <a14:compatExt spid="_x0000_s89169"/>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35</xdr:row>
          <xdr:rowOff>28575</xdr:rowOff>
        </xdr:from>
        <xdr:to>
          <xdr:col>5</xdr:col>
          <xdr:colOff>47625</xdr:colOff>
          <xdr:row>35</xdr:row>
          <xdr:rowOff>266700</xdr:rowOff>
        </xdr:to>
        <xdr:sp macro="" textlink="">
          <xdr:nvSpPr>
            <xdr:cNvPr id="89170" name="Check Box 82" descr="beantragt" hidden="1">
              <a:extLst>
                <a:ext uri="{63B3BB69-23CF-44E3-9099-C40C66FF867C}">
                  <a14:compatExt spid="_x0000_s89170"/>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35</xdr:row>
          <xdr:rowOff>28575</xdr:rowOff>
        </xdr:from>
        <xdr:to>
          <xdr:col>7</xdr:col>
          <xdr:colOff>47625</xdr:colOff>
          <xdr:row>35</xdr:row>
          <xdr:rowOff>266700</xdr:rowOff>
        </xdr:to>
        <xdr:sp macro="" textlink="">
          <xdr:nvSpPr>
            <xdr:cNvPr id="89171" name="Check Box 83" hidden="1">
              <a:extLst>
                <a:ext uri="{63B3BB69-23CF-44E3-9099-C40C66FF867C}">
                  <a14:compatExt spid="_x0000_s89171"/>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31</xdr:row>
          <xdr:rowOff>28575</xdr:rowOff>
        </xdr:from>
        <xdr:to>
          <xdr:col>7</xdr:col>
          <xdr:colOff>47625</xdr:colOff>
          <xdr:row>31</xdr:row>
          <xdr:rowOff>266700</xdr:rowOff>
        </xdr:to>
        <xdr:sp macro="" textlink="">
          <xdr:nvSpPr>
            <xdr:cNvPr id="89172" name="Check Box 84" hidden="1">
              <a:extLst>
                <a:ext uri="{63B3BB69-23CF-44E3-9099-C40C66FF867C}">
                  <a14:compatExt spid="_x0000_s89172"/>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31</xdr:row>
          <xdr:rowOff>28575</xdr:rowOff>
        </xdr:from>
        <xdr:to>
          <xdr:col>5</xdr:col>
          <xdr:colOff>47625</xdr:colOff>
          <xdr:row>31</xdr:row>
          <xdr:rowOff>266700</xdr:rowOff>
        </xdr:to>
        <xdr:sp macro="" textlink="">
          <xdr:nvSpPr>
            <xdr:cNvPr id="89173" name="Check Box 85" descr="gezahlt" hidden="1">
              <a:extLst>
                <a:ext uri="{63B3BB69-23CF-44E3-9099-C40C66FF867C}">
                  <a14:compatExt spid="_x0000_s89173"/>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30</xdr:row>
          <xdr:rowOff>28575</xdr:rowOff>
        </xdr:from>
        <xdr:to>
          <xdr:col>5</xdr:col>
          <xdr:colOff>47625</xdr:colOff>
          <xdr:row>30</xdr:row>
          <xdr:rowOff>266700</xdr:rowOff>
        </xdr:to>
        <xdr:sp macro="" textlink="">
          <xdr:nvSpPr>
            <xdr:cNvPr id="89174" name="Check Box 86" descr="beantragt" hidden="1">
              <a:extLst>
                <a:ext uri="{63B3BB69-23CF-44E3-9099-C40C66FF867C}">
                  <a14:compatExt spid="_x0000_s89174"/>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33</xdr:row>
          <xdr:rowOff>28575</xdr:rowOff>
        </xdr:from>
        <xdr:to>
          <xdr:col>5</xdr:col>
          <xdr:colOff>47625</xdr:colOff>
          <xdr:row>33</xdr:row>
          <xdr:rowOff>266700</xdr:rowOff>
        </xdr:to>
        <xdr:sp macro="" textlink="">
          <xdr:nvSpPr>
            <xdr:cNvPr id="89178" name="Check Box 90" descr="gezahlt" hidden="1">
              <a:extLst>
                <a:ext uri="{63B3BB69-23CF-44E3-9099-C40C66FF867C}">
                  <a14:compatExt spid="_x0000_s89178"/>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32</xdr:row>
          <xdr:rowOff>28575</xdr:rowOff>
        </xdr:from>
        <xdr:to>
          <xdr:col>5</xdr:col>
          <xdr:colOff>47625</xdr:colOff>
          <xdr:row>32</xdr:row>
          <xdr:rowOff>266700</xdr:rowOff>
        </xdr:to>
        <xdr:sp macro="" textlink="">
          <xdr:nvSpPr>
            <xdr:cNvPr id="89179" name="Check Box 91" descr="beantragt" hidden="1">
              <a:extLst>
                <a:ext uri="{63B3BB69-23CF-44E3-9099-C40C66FF867C}">
                  <a14:compatExt spid="_x0000_s89179"/>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32</xdr:row>
          <xdr:rowOff>28575</xdr:rowOff>
        </xdr:from>
        <xdr:to>
          <xdr:col>7</xdr:col>
          <xdr:colOff>47625</xdr:colOff>
          <xdr:row>32</xdr:row>
          <xdr:rowOff>266700</xdr:rowOff>
        </xdr:to>
        <xdr:sp macro="" textlink="">
          <xdr:nvSpPr>
            <xdr:cNvPr id="89180" name="Check Box 92" hidden="1">
              <a:extLst>
                <a:ext uri="{63B3BB69-23CF-44E3-9099-C40C66FF867C}">
                  <a14:compatExt spid="_x0000_s89180"/>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33</xdr:row>
          <xdr:rowOff>28575</xdr:rowOff>
        </xdr:from>
        <xdr:to>
          <xdr:col>7</xdr:col>
          <xdr:colOff>47625</xdr:colOff>
          <xdr:row>33</xdr:row>
          <xdr:rowOff>266700</xdr:rowOff>
        </xdr:to>
        <xdr:sp macro="" textlink="">
          <xdr:nvSpPr>
            <xdr:cNvPr id="89181" name="Check Box 93" hidden="1">
              <a:extLst>
                <a:ext uri="{63B3BB69-23CF-44E3-9099-C40C66FF867C}">
                  <a14:compatExt spid="_x0000_s89181"/>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36</xdr:row>
          <xdr:rowOff>28575</xdr:rowOff>
        </xdr:from>
        <xdr:to>
          <xdr:col>7</xdr:col>
          <xdr:colOff>47625</xdr:colOff>
          <xdr:row>36</xdr:row>
          <xdr:rowOff>266700</xdr:rowOff>
        </xdr:to>
        <xdr:sp macro="" textlink="">
          <xdr:nvSpPr>
            <xdr:cNvPr id="89183" name="Check Box 95" hidden="1">
              <a:extLst>
                <a:ext uri="{63B3BB69-23CF-44E3-9099-C40C66FF867C}">
                  <a14:compatExt spid="_x0000_s89183"/>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40</xdr:row>
          <xdr:rowOff>28575</xdr:rowOff>
        </xdr:from>
        <xdr:to>
          <xdr:col>5</xdr:col>
          <xdr:colOff>47625</xdr:colOff>
          <xdr:row>40</xdr:row>
          <xdr:rowOff>266700</xdr:rowOff>
        </xdr:to>
        <xdr:sp macro="" textlink="">
          <xdr:nvSpPr>
            <xdr:cNvPr id="89186" name="Check Box 98" descr="beantragt" hidden="1">
              <a:extLst>
                <a:ext uri="{63B3BB69-23CF-44E3-9099-C40C66FF867C}">
                  <a14:compatExt spid="_x0000_s89186"/>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40</xdr:row>
          <xdr:rowOff>28575</xdr:rowOff>
        </xdr:from>
        <xdr:to>
          <xdr:col>7</xdr:col>
          <xdr:colOff>47625</xdr:colOff>
          <xdr:row>40</xdr:row>
          <xdr:rowOff>266700</xdr:rowOff>
        </xdr:to>
        <xdr:sp macro="" textlink="">
          <xdr:nvSpPr>
            <xdr:cNvPr id="89187" name="Check Box 99" hidden="1">
              <a:extLst>
                <a:ext uri="{63B3BB69-23CF-44E3-9099-C40C66FF867C}">
                  <a14:compatExt spid="_x0000_s89187"/>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41</xdr:row>
          <xdr:rowOff>28575</xdr:rowOff>
        </xdr:from>
        <xdr:to>
          <xdr:col>5</xdr:col>
          <xdr:colOff>47625</xdr:colOff>
          <xdr:row>41</xdr:row>
          <xdr:rowOff>266700</xdr:rowOff>
        </xdr:to>
        <xdr:sp macro="" textlink="">
          <xdr:nvSpPr>
            <xdr:cNvPr id="89188" name="Check Box 100" descr="beantragt" hidden="1">
              <a:extLst>
                <a:ext uri="{63B3BB69-23CF-44E3-9099-C40C66FF867C}">
                  <a14:compatExt spid="_x0000_s89188"/>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41</xdr:row>
          <xdr:rowOff>28575</xdr:rowOff>
        </xdr:from>
        <xdr:to>
          <xdr:col>7</xdr:col>
          <xdr:colOff>47625</xdr:colOff>
          <xdr:row>41</xdr:row>
          <xdr:rowOff>266700</xdr:rowOff>
        </xdr:to>
        <xdr:sp macro="" textlink="">
          <xdr:nvSpPr>
            <xdr:cNvPr id="89189" name="Check Box 101" hidden="1">
              <a:extLst>
                <a:ext uri="{63B3BB69-23CF-44E3-9099-C40C66FF867C}">
                  <a14:compatExt spid="_x0000_s89189"/>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37</xdr:row>
          <xdr:rowOff>28575</xdr:rowOff>
        </xdr:from>
        <xdr:to>
          <xdr:col>7</xdr:col>
          <xdr:colOff>47625</xdr:colOff>
          <xdr:row>37</xdr:row>
          <xdr:rowOff>266700</xdr:rowOff>
        </xdr:to>
        <xdr:sp macro="" textlink="">
          <xdr:nvSpPr>
            <xdr:cNvPr id="89190" name="Check Box 102" hidden="1">
              <a:extLst>
                <a:ext uri="{63B3BB69-23CF-44E3-9099-C40C66FF867C}">
                  <a14:compatExt spid="_x0000_s89190"/>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37</xdr:row>
          <xdr:rowOff>28575</xdr:rowOff>
        </xdr:from>
        <xdr:to>
          <xdr:col>5</xdr:col>
          <xdr:colOff>47625</xdr:colOff>
          <xdr:row>37</xdr:row>
          <xdr:rowOff>266700</xdr:rowOff>
        </xdr:to>
        <xdr:sp macro="" textlink="">
          <xdr:nvSpPr>
            <xdr:cNvPr id="89191" name="Check Box 103" descr="gezahlt" hidden="1">
              <a:extLst>
                <a:ext uri="{63B3BB69-23CF-44E3-9099-C40C66FF867C}">
                  <a14:compatExt spid="_x0000_s89191"/>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36</xdr:row>
          <xdr:rowOff>28575</xdr:rowOff>
        </xdr:from>
        <xdr:to>
          <xdr:col>5</xdr:col>
          <xdr:colOff>47625</xdr:colOff>
          <xdr:row>36</xdr:row>
          <xdr:rowOff>266700</xdr:rowOff>
        </xdr:to>
        <xdr:sp macro="" textlink="">
          <xdr:nvSpPr>
            <xdr:cNvPr id="89192" name="Check Box 104" descr="beantragt" hidden="1">
              <a:extLst>
                <a:ext uri="{63B3BB69-23CF-44E3-9099-C40C66FF867C}">
                  <a14:compatExt spid="_x0000_s89192"/>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39</xdr:row>
          <xdr:rowOff>28575</xdr:rowOff>
        </xdr:from>
        <xdr:to>
          <xdr:col>5</xdr:col>
          <xdr:colOff>47625</xdr:colOff>
          <xdr:row>39</xdr:row>
          <xdr:rowOff>266700</xdr:rowOff>
        </xdr:to>
        <xdr:sp macro="" textlink="">
          <xdr:nvSpPr>
            <xdr:cNvPr id="89196" name="Check Box 108" descr="gezahlt" hidden="1">
              <a:extLst>
                <a:ext uri="{63B3BB69-23CF-44E3-9099-C40C66FF867C}">
                  <a14:compatExt spid="_x0000_s89196"/>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38</xdr:row>
          <xdr:rowOff>28575</xdr:rowOff>
        </xdr:from>
        <xdr:to>
          <xdr:col>5</xdr:col>
          <xdr:colOff>47625</xdr:colOff>
          <xdr:row>38</xdr:row>
          <xdr:rowOff>266700</xdr:rowOff>
        </xdr:to>
        <xdr:sp macro="" textlink="">
          <xdr:nvSpPr>
            <xdr:cNvPr id="89197" name="Check Box 109" descr="beantragt" hidden="1">
              <a:extLst>
                <a:ext uri="{63B3BB69-23CF-44E3-9099-C40C66FF867C}">
                  <a14:compatExt spid="_x0000_s89197"/>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38</xdr:row>
          <xdr:rowOff>28575</xdr:rowOff>
        </xdr:from>
        <xdr:to>
          <xdr:col>7</xdr:col>
          <xdr:colOff>47625</xdr:colOff>
          <xdr:row>38</xdr:row>
          <xdr:rowOff>266700</xdr:rowOff>
        </xdr:to>
        <xdr:sp macro="" textlink="">
          <xdr:nvSpPr>
            <xdr:cNvPr id="89198" name="Check Box 110" hidden="1">
              <a:extLst>
                <a:ext uri="{63B3BB69-23CF-44E3-9099-C40C66FF867C}">
                  <a14:compatExt spid="_x0000_s89198"/>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39</xdr:row>
          <xdr:rowOff>28575</xdr:rowOff>
        </xdr:from>
        <xdr:to>
          <xdr:col>7</xdr:col>
          <xdr:colOff>47625</xdr:colOff>
          <xdr:row>39</xdr:row>
          <xdr:rowOff>266700</xdr:rowOff>
        </xdr:to>
        <xdr:sp macro="" textlink="">
          <xdr:nvSpPr>
            <xdr:cNvPr id="89199" name="Check Box 111" hidden="1">
              <a:extLst>
                <a:ext uri="{63B3BB69-23CF-44E3-9099-C40C66FF867C}">
                  <a14:compatExt spid="_x0000_s89199"/>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42</xdr:row>
          <xdr:rowOff>28575</xdr:rowOff>
        </xdr:from>
        <xdr:to>
          <xdr:col>7</xdr:col>
          <xdr:colOff>47625</xdr:colOff>
          <xdr:row>42</xdr:row>
          <xdr:rowOff>266700</xdr:rowOff>
        </xdr:to>
        <xdr:sp macro="" textlink="">
          <xdr:nvSpPr>
            <xdr:cNvPr id="89201" name="Check Box 113" hidden="1">
              <a:extLst>
                <a:ext uri="{63B3BB69-23CF-44E3-9099-C40C66FF867C}">
                  <a14:compatExt spid="_x0000_s89201"/>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46</xdr:row>
          <xdr:rowOff>28575</xdr:rowOff>
        </xdr:from>
        <xdr:to>
          <xdr:col>5</xdr:col>
          <xdr:colOff>47625</xdr:colOff>
          <xdr:row>46</xdr:row>
          <xdr:rowOff>266700</xdr:rowOff>
        </xdr:to>
        <xdr:sp macro="" textlink="">
          <xdr:nvSpPr>
            <xdr:cNvPr id="89204" name="Check Box 116" descr="beantragt" hidden="1">
              <a:extLst>
                <a:ext uri="{63B3BB69-23CF-44E3-9099-C40C66FF867C}">
                  <a14:compatExt spid="_x0000_s89204"/>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46</xdr:row>
          <xdr:rowOff>28575</xdr:rowOff>
        </xdr:from>
        <xdr:to>
          <xdr:col>7</xdr:col>
          <xdr:colOff>47625</xdr:colOff>
          <xdr:row>46</xdr:row>
          <xdr:rowOff>266700</xdr:rowOff>
        </xdr:to>
        <xdr:sp macro="" textlink="">
          <xdr:nvSpPr>
            <xdr:cNvPr id="89205" name="Check Box 117" hidden="1">
              <a:extLst>
                <a:ext uri="{63B3BB69-23CF-44E3-9099-C40C66FF867C}">
                  <a14:compatExt spid="_x0000_s89205"/>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47</xdr:row>
          <xdr:rowOff>28575</xdr:rowOff>
        </xdr:from>
        <xdr:to>
          <xdr:col>5</xdr:col>
          <xdr:colOff>47625</xdr:colOff>
          <xdr:row>47</xdr:row>
          <xdr:rowOff>266700</xdr:rowOff>
        </xdr:to>
        <xdr:sp macro="" textlink="">
          <xdr:nvSpPr>
            <xdr:cNvPr id="89206" name="Check Box 118" descr="beantragt" hidden="1">
              <a:extLst>
                <a:ext uri="{63B3BB69-23CF-44E3-9099-C40C66FF867C}">
                  <a14:compatExt spid="_x0000_s89206"/>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47</xdr:row>
          <xdr:rowOff>28575</xdr:rowOff>
        </xdr:from>
        <xdr:to>
          <xdr:col>7</xdr:col>
          <xdr:colOff>47625</xdr:colOff>
          <xdr:row>47</xdr:row>
          <xdr:rowOff>266700</xdr:rowOff>
        </xdr:to>
        <xdr:sp macro="" textlink="">
          <xdr:nvSpPr>
            <xdr:cNvPr id="89207" name="Check Box 119" hidden="1">
              <a:extLst>
                <a:ext uri="{63B3BB69-23CF-44E3-9099-C40C66FF867C}">
                  <a14:compatExt spid="_x0000_s89207"/>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43</xdr:row>
          <xdr:rowOff>28575</xdr:rowOff>
        </xdr:from>
        <xdr:to>
          <xdr:col>7</xdr:col>
          <xdr:colOff>47625</xdr:colOff>
          <xdr:row>43</xdr:row>
          <xdr:rowOff>266700</xdr:rowOff>
        </xdr:to>
        <xdr:sp macro="" textlink="">
          <xdr:nvSpPr>
            <xdr:cNvPr id="89208" name="Check Box 120" hidden="1">
              <a:extLst>
                <a:ext uri="{63B3BB69-23CF-44E3-9099-C40C66FF867C}">
                  <a14:compatExt spid="_x0000_s89208"/>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43</xdr:row>
          <xdr:rowOff>28575</xdr:rowOff>
        </xdr:from>
        <xdr:to>
          <xdr:col>5</xdr:col>
          <xdr:colOff>47625</xdr:colOff>
          <xdr:row>43</xdr:row>
          <xdr:rowOff>266700</xdr:rowOff>
        </xdr:to>
        <xdr:sp macro="" textlink="">
          <xdr:nvSpPr>
            <xdr:cNvPr id="89209" name="Check Box 121" descr="gezahlt" hidden="1">
              <a:extLst>
                <a:ext uri="{63B3BB69-23CF-44E3-9099-C40C66FF867C}">
                  <a14:compatExt spid="_x0000_s89209"/>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42</xdr:row>
          <xdr:rowOff>28575</xdr:rowOff>
        </xdr:from>
        <xdr:to>
          <xdr:col>5</xdr:col>
          <xdr:colOff>47625</xdr:colOff>
          <xdr:row>42</xdr:row>
          <xdr:rowOff>266700</xdr:rowOff>
        </xdr:to>
        <xdr:sp macro="" textlink="">
          <xdr:nvSpPr>
            <xdr:cNvPr id="89210" name="Check Box 122" descr="beantragt" hidden="1">
              <a:extLst>
                <a:ext uri="{63B3BB69-23CF-44E3-9099-C40C66FF867C}">
                  <a14:compatExt spid="_x0000_s89210"/>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45</xdr:row>
          <xdr:rowOff>28575</xdr:rowOff>
        </xdr:from>
        <xdr:to>
          <xdr:col>5</xdr:col>
          <xdr:colOff>47625</xdr:colOff>
          <xdr:row>45</xdr:row>
          <xdr:rowOff>266700</xdr:rowOff>
        </xdr:to>
        <xdr:sp macro="" textlink="">
          <xdr:nvSpPr>
            <xdr:cNvPr id="89214" name="Check Box 126" descr="gezahlt" hidden="1">
              <a:extLst>
                <a:ext uri="{63B3BB69-23CF-44E3-9099-C40C66FF867C}">
                  <a14:compatExt spid="_x0000_s89214"/>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44</xdr:row>
          <xdr:rowOff>28575</xdr:rowOff>
        </xdr:from>
        <xdr:to>
          <xdr:col>5</xdr:col>
          <xdr:colOff>47625</xdr:colOff>
          <xdr:row>44</xdr:row>
          <xdr:rowOff>266700</xdr:rowOff>
        </xdr:to>
        <xdr:sp macro="" textlink="">
          <xdr:nvSpPr>
            <xdr:cNvPr id="89215" name="Check Box 127" descr="beantragt" hidden="1">
              <a:extLst>
                <a:ext uri="{63B3BB69-23CF-44E3-9099-C40C66FF867C}">
                  <a14:compatExt spid="_x0000_s89215"/>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44</xdr:row>
          <xdr:rowOff>28575</xdr:rowOff>
        </xdr:from>
        <xdr:to>
          <xdr:col>7</xdr:col>
          <xdr:colOff>47625</xdr:colOff>
          <xdr:row>44</xdr:row>
          <xdr:rowOff>266700</xdr:rowOff>
        </xdr:to>
        <xdr:sp macro="" textlink="">
          <xdr:nvSpPr>
            <xdr:cNvPr id="89216" name="Check Box 128" hidden="1">
              <a:extLst>
                <a:ext uri="{63B3BB69-23CF-44E3-9099-C40C66FF867C}">
                  <a14:compatExt spid="_x0000_s89216"/>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45</xdr:row>
          <xdr:rowOff>28575</xdr:rowOff>
        </xdr:from>
        <xdr:to>
          <xdr:col>7</xdr:col>
          <xdr:colOff>47625</xdr:colOff>
          <xdr:row>45</xdr:row>
          <xdr:rowOff>266700</xdr:rowOff>
        </xdr:to>
        <xdr:sp macro="" textlink="">
          <xdr:nvSpPr>
            <xdr:cNvPr id="89217" name="Check Box 129" hidden="1">
              <a:extLst>
                <a:ext uri="{63B3BB69-23CF-44E3-9099-C40C66FF867C}">
                  <a14:compatExt spid="_x0000_s89217"/>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54</xdr:row>
          <xdr:rowOff>28575</xdr:rowOff>
        </xdr:from>
        <xdr:to>
          <xdr:col>7</xdr:col>
          <xdr:colOff>47625</xdr:colOff>
          <xdr:row>54</xdr:row>
          <xdr:rowOff>266700</xdr:rowOff>
        </xdr:to>
        <xdr:sp macro="" textlink="">
          <xdr:nvSpPr>
            <xdr:cNvPr id="89219" name="Check Box 131" hidden="1">
              <a:extLst>
                <a:ext uri="{63B3BB69-23CF-44E3-9099-C40C66FF867C}">
                  <a14:compatExt spid="_x0000_s89219"/>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58</xdr:row>
          <xdr:rowOff>28575</xdr:rowOff>
        </xdr:from>
        <xdr:to>
          <xdr:col>5</xdr:col>
          <xdr:colOff>47625</xdr:colOff>
          <xdr:row>58</xdr:row>
          <xdr:rowOff>266700</xdr:rowOff>
        </xdr:to>
        <xdr:sp macro="" textlink="">
          <xdr:nvSpPr>
            <xdr:cNvPr id="89222" name="Check Box 134" descr="beantragt" hidden="1">
              <a:extLst>
                <a:ext uri="{63B3BB69-23CF-44E3-9099-C40C66FF867C}">
                  <a14:compatExt spid="_x0000_s89222"/>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58</xdr:row>
          <xdr:rowOff>28575</xdr:rowOff>
        </xdr:from>
        <xdr:to>
          <xdr:col>7</xdr:col>
          <xdr:colOff>47625</xdr:colOff>
          <xdr:row>58</xdr:row>
          <xdr:rowOff>266700</xdr:rowOff>
        </xdr:to>
        <xdr:sp macro="" textlink="">
          <xdr:nvSpPr>
            <xdr:cNvPr id="89223" name="Check Box 135" hidden="1">
              <a:extLst>
                <a:ext uri="{63B3BB69-23CF-44E3-9099-C40C66FF867C}">
                  <a14:compatExt spid="_x0000_s89223"/>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59</xdr:row>
          <xdr:rowOff>28575</xdr:rowOff>
        </xdr:from>
        <xdr:to>
          <xdr:col>5</xdr:col>
          <xdr:colOff>47625</xdr:colOff>
          <xdr:row>59</xdr:row>
          <xdr:rowOff>266700</xdr:rowOff>
        </xdr:to>
        <xdr:sp macro="" textlink="">
          <xdr:nvSpPr>
            <xdr:cNvPr id="89224" name="Check Box 136" descr="beantragt" hidden="1">
              <a:extLst>
                <a:ext uri="{63B3BB69-23CF-44E3-9099-C40C66FF867C}">
                  <a14:compatExt spid="_x0000_s89224"/>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59</xdr:row>
          <xdr:rowOff>28575</xdr:rowOff>
        </xdr:from>
        <xdr:to>
          <xdr:col>7</xdr:col>
          <xdr:colOff>47625</xdr:colOff>
          <xdr:row>59</xdr:row>
          <xdr:rowOff>266700</xdr:rowOff>
        </xdr:to>
        <xdr:sp macro="" textlink="">
          <xdr:nvSpPr>
            <xdr:cNvPr id="89225" name="Check Box 137" hidden="1">
              <a:extLst>
                <a:ext uri="{63B3BB69-23CF-44E3-9099-C40C66FF867C}">
                  <a14:compatExt spid="_x0000_s89225"/>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55</xdr:row>
          <xdr:rowOff>28575</xdr:rowOff>
        </xdr:from>
        <xdr:to>
          <xdr:col>7</xdr:col>
          <xdr:colOff>47625</xdr:colOff>
          <xdr:row>55</xdr:row>
          <xdr:rowOff>266700</xdr:rowOff>
        </xdr:to>
        <xdr:sp macro="" textlink="">
          <xdr:nvSpPr>
            <xdr:cNvPr id="89226" name="Check Box 138" hidden="1">
              <a:extLst>
                <a:ext uri="{63B3BB69-23CF-44E3-9099-C40C66FF867C}">
                  <a14:compatExt spid="_x0000_s89226"/>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55</xdr:row>
          <xdr:rowOff>28575</xdr:rowOff>
        </xdr:from>
        <xdr:to>
          <xdr:col>5</xdr:col>
          <xdr:colOff>47625</xdr:colOff>
          <xdr:row>55</xdr:row>
          <xdr:rowOff>266700</xdr:rowOff>
        </xdr:to>
        <xdr:sp macro="" textlink="">
          <xdr:nvSpPr>
            <xdr:cNvPr id="89227" name="Check Box 139" descr="gezahlt" hidden="1">
              <a:extLst>
                <a:ext uri="{63B3BB69-23CF-44E3-9099-C40C66FF867C}">
                  <a14:compatExt spid="_x0000_s89227"/>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54</xdr:row>
          <xdr:rowOff>28575</xdr:rowOff>
        </xdr:from>
        <xdr:to>
          <xdr:col>5</xdr:col>
          <xdr:colOff>47625</xdr:colOff>
          <xdr:row>54</xdr:row>
          <xdr:rowOff>266700</xdr:rowOff>
        </xdr:to>
        <xdr:sp macro="" textlink="">
          <xdr:nvSpPr>
            <xdr:cNvPr id="89228" name="Check Box 140" descr="beantragt" hidden="1">
              <a:extLst>
                <a:ext uri="{63B3BB69-23CF-44E3-9099-C40C66FF867C}">
                  <a14:compatExt spid="_x0000_s89228"/>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57</xdr:row>
          <xdr:rowOff>28575</xdr:rowOff>
        </xdr:from>
        <xdr:to>
          <xdr:col>5</xdr:col>
          <xdr:colOff>47625</xdr:colOff>
          <xdr:row>57</xdr:row>
          <xdr:rowOff>266700</xdr:rowOff>
        </xdr:to>
        <xdr:sp macro="" textlink="">
          <xdr:nvSpPr>
            <xdr:cNvPr id="89232" name="Check Box 144" descr="gezahlt" hidden="1">
              <a:extLst>
                <a:ext uri="{63B3BB69-23CF-44E3-9099-C40C66FF867C}">
                  <a14:compatExt spid="_x0000_s89232"/>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56</xdr:row>
          <xdr:rowOff>28575</xdr:rowOff>
        </xdr:from>
        <xdr:to>
          <xdr:col>5</xdr:col>
          <xdr:colOff>47625</xdr:colOff>
          <xdr:row>56</xdr:row>
          <xdr:rowOff>266700</xdr:rowOff>
        </xdr:to>
        <xdr:sp macro="" textlink="">
          <xdr:nvSpPr>
            <xdr:cNvPr id="89233" name="Check Box 145" descr="beantragt" hidden="1">
              <a:extLst>
                <a:ext uri="{63B3BB69-23CF-44E3-9099-C40C66FF867C}">
                  <a14:compatExt spid="_x0000_s89233"/>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56</xdr:row>
          <xdr:rowOff>28575</xdr:rowOff>
        </xdr:from>
        <xdr:to>
          <xdr:col>7</xdr:col>
          <xdr:colOff>47625</xdr:colOff>
          <xdr:row>56</xdr:row>
          <xdr:rowOff>266700</xdr:rowOff>
        </xdr:to>
        <xdr:sp macro="" textlink="">
          <xdr:nvSpPr>
            <xdr:cNvPr id="89234" name="Check Box 146" hidden="1">
              <a:extLst>
                <a:ext uri="{63B3BB69-23CF-44E3-9099-C40C66FF867C}">
                  <a14:compatExt spid="_x0000_s89234"/>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57</xdr:row>
          <xdr:rowOff>28575</xdr:rowOff>
        </xdr:from>
        <xdr:to>
          <xdr:col>7</xdr:col>
          <xdr:colOff>47625</xdr:colOff>
          <xdr:row>57</xdr:row>
          <xdr:rowOff>266700</xdr:rowOff>
        </xdr:to>
        <xdr:sp macro="" textlink="">
          <xdr:nvSpPr>
            <xdr:cNvPr id="89235" name="Check Box 147" hidden="1">
              <a:extLst>
                <a:ext uri="{63B3BB69-23CF-44E3-9099-C40C66FF867C}">
                  <a14:compatExt spid="_x0000_s89235"/>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48</xdr:row>
          <xdr:rowOff>28575</xdr:rowOff>
        </xdr:from>
        <xdr:to>
          <xdr:col>7</xdr:col>
          <xdr:colOff>47625</xdr:colOff>
          <xdr:row>48</xdr:row>
          <xdr:rowOff>266700</xdr:rowOff>
        </xdr:to>
        <xdr:sp macro="" textlink="">
          <xdr:nvSpPr>
            <xdr:cNvPr id="89237" name="Check Box 149" hidden="1">
              <a:extLst>
                <a:ext uri="{63B3BB69-23CF-44E3-9099-C40C66FF867C}">
                  <a14:compatExt spid="_x0000_s89237"/>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52</xdr:row>
          <xdr:rowOff>28575</xdr:rowOff>
        </xdr:from>
        <xdr:to>
          <xdr:col>5</xdr:col>
          <xdr:colOff>47625</xdr:colOff>
          <xdr:row>52</xdr:row>
          <xdr:rowOff>266700</xdr:rowOff>
        </xdr:to>
        <xdr:sp macro="" textlink="">
          <xdr:nvSpPr>
            <xdr:cNvPr id="89240" name="Check Box 152" descr="beantragt" hidden="1">
              <a:extLst>
                <a:ext uri="{63B3BB69-23CF-44E3-9099-C40C66FF867C}">
                  <a14:compatExt spid="_x0000_s89240"/>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52</xdr:row>
          <xdr:rowOff>28575</xdr:rowOff>
        </xdr:from>
        <xdr:to>
          <xdr:col>7</xdr:col>
          <xdr:colOff>47625</xdr:colOff>
          <xdr:row>52</xdr:row>
          <xdr:rowOff>266700</xdr:rowOff>
        </xdr:to>
        <xdr:sp macro="" textlink="">
          <xdr:nvSpPr>
            <xdr:cNvPr id="89241" name="Check Box 153" hidden="1">
              <a:extLst>
                <a:ext uri="{63B3BB69-23CF-44E3-9099-C40C66FF867C}">
                  <a14:compatExt spid="_x0000_s89241"/>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53</xdr:row>
          <xdr:rowOff>28575</xdr:rowOff>
        </xdr:from>
        <xdr:to>
          <xdr:col>5</xdr:col>
          <xdr:colOff>47625</xdr:colOff>
          <xdr:row>53</xdr:row>
          <xdr:rowOff>266700</xdr:rowOff>
        </xdr:to>
        <xdr:sp macro="" textlink="">
          <xdr:nvSpPr>
            <xdr:cNvPr id="89242" name="Check Box 154" descr="beantragt" hidden="1">
              <a:extLst>
                <a:ext uri="{63B3BB69-23CF-44E3-9099-C40C66FF867C}">
                  <a14:compatExt spid="_x0000_s89242"/>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53</xdr:row>
          <xdr:rowOff>28575</xdr:rowOff>
        </xdr:from>
        <xdr:to>
          <xdr:col>7</xdr:col>
          <xdr:colOff>47625</xdr:colOff>
          <xdr:row>53</xdr:row>
          <xdr:rowOff>266700</xdr:rowOff>
        </xdr:to>
        <xdr:sp macro="" textlink="">
          <xdr:nvSpPr>
            <xdr:cNvPr id="89243" name="Check Box 155" hidden="1">
              <a:extLst>
                <a:ext uri="{63B3BB69-23CF-44E3-9099-C40C66FF867C}">
                  <a14:compatExt spid="_x0000_s89243"/>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49</xdr:row>
          <xdr:rowOff>28575</xdr:rowOff>
        </xdr:from>
        <xdr:to>
          <xdr:col>7</xdr:col>
          <xdr:colOff>47625</xdr:colOff>
          <xdr:row>49</xdr:row>
          <xdr:rowOff>266700</xdr:rowOff>
        </xdr:to>
        <xdr:sp macro="" textlink="">
          <xdr:nvSpPr>
            <xdr:cNvPr id="89244" name="Check Box 156" hidden="1">
              <a:extLst>
                <a:ext uri="{63B3BB69-23CF-44E3-9099-C40C66FF867C}">
                  <a14:compatExt spid="_x0000_s89244"/>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49</xdr:row>
          <xdr:rowOff>28575</xdr:rowOff>
        </xdr:from>
        <xdr:to>
          <xdr:col>5</xdr:col>
          <xdr:colOff>47625</xdr:colOff>
          <xdr:row>49</xdr:row>
          <xdr:rowOff>266700</xdr:rowOff>
        </xdr:to>
        <xdr:sp macro="" textlink="">
          <xdr:nvSpPr>
            <xdr:cNvPr id="89245" name="Check Box 157" descr="gezahlt" hidden="1">
              <a:extLst>
                <a:ext uri="{63B3BB69-23CF-44E3-9099-C40C66FF867C}">
                  <a14:compatExt spid="_x0000_s89245"/>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48</xdr:row>
          <xdr:rowOff>28575</xdr:rowOff>
        </xdr:from>
        <xdr:to>
          <xdr:col>5</xdr:col>
          <xdr:colOff>47625</xdr:colOff>
          <xdr:row>48</xdr:row>
          <xdr:rowOff>266700</xdr:rowOff>
        </xdr:to>
        <xdr:sp macro="" textlink="">
          <xdr:nvSpPr>
            <xdr:cNvPr id="89246" name="Check Box 158" descr="beantragt" hidden="1">
              <a:extLst>
                <a:ext uri="{63B3BB69-23CF-44E3-9099-C40C66FF867C}">
                  <a14:compatExt spid="_x0000_s89246"/>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51</xdr:row>
          <xdr:rowOff>28575</xdr:rowOff>
        </xdr:from>
        <xdr:to>
          <xdr:col>5</xdr:col>
          <xdr:colOff>47625</xdr:colOff>
          <xdr:row>51</xdr:row>
          <xdr:rowOff>266700</xdr:rowOff>
        </xdr:to>
        <xdr:sp macro="" textlink="">
          <xdr:nvSpPr>
            <xdr:cNvPr id="89250" name="Check Box 162" descr="gezahlt" hidden="1">
              <a:extLst>
                <a:ext uri="{63B3BB69-23CF-44E3-9099-C40C66FF867C}">
                  <a14:compatExt spid="_x0000_s89250"/>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50</xdr:row>
          <xdr:rowOff>28575</xdr:rowOff>
        </xdr:from>
        <xdr:to>
          <xdr:col>5</xdr:col>
          <xdr:colOff>47625</xdr:colOff>
          <xdr:row>50</xdr:row>
          <xdr:rowOff>266700</xdr:rowOff>
        </xdr:to>
        <xdr:sp macro="" textlink="">
          <xdr:nvSpPr>
            <xdr:cNvPr id="89251" name="Check Box 163" descr="beantragt" hidden="1">
              <a:extLst>
                <a:ext uri="{63B3BB69-23CF-44E3-9099-C40C66FF867C}">
                  <a14:compatExt spid="_x0000_s89251"/>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50</xdr:row>
          <xdr:rowOff>28575</xdr:rowOff>
        </xdr:from>
        <xdr:to>
          <xdr:col>7</xdr:col>
          <xdr:colOff>47625</xdr:colOff>
          <xdr:row>50</xdr:row>
          <xdr:rowOff>266700</xdr:rowOff>
        </xdr:to>
        <xdr:sp macro="" textlink="">
          <xdr:nvSpPr>
            <xdr:cNvPr id="89252" name="Check Box 164" hidden="1">
              <a:extLst>
                <a:ext uri="{63B3BB69-23CF-44E3-9099-C40C66FF867C}">
                  <a14:compatExt spid="_x0000_s89252"/>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51</xdr:row>
          <xdr:rowOff>28575</xdr:rowOff>
        </xdr:from>
        <xdr:to>
          <xdr:col>7</xdr:col>
          <xdr:colOff>47625</xdr:colOff>
          <xdr:row>51</xdr:row>
          <xdr:rowOff>266700</xdr:rowOff>
        </xdr:to>
        <xdr:sp macro="" textlink="">
          <xdr:nvSpPr>
            <xdr:cNvPr id="89253" name="Check Box 165" hidden="1">
              <a:extLst>
                <a:ext uri="{63B3BB69-23CF-44E3-9099-C40C66FF867C}">
                  <a14:compatExt spid="_x0000_s89253"/>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44.xml"/><Relationship Id="rId21" Type="http://schemas.openxmlformats.org/officeDocument/2006/relationships/ctrlProp" Target="../ctrlProps/ctrlProp39.xml"/><Relationship Id="rId42" Type="http://schemas.openxmlformats.org/officeDocument/2006/relationships/ctrlProp" Target="../ctrlProps/ctrlProp60.xml"/><Relationship Id="rId47" Type="http://schemas.openxmlformats.org/officeDocument/2006/relationships/ctrlProp" Target="../ctrlProps/ctrlProp65.xml"/><Relationship Id="rId63" Type="http://schemas.openxmlformats.org/officeDocument/2006/relationships/ctrlProp" Target="../ctrlProps/ctrlProp81.xml"/><Relationship Id="rId68" Type="http://schemas.openxmlformats.org/officeDocument/2006/relationships/ctrlProp" Target="../ctrlProps/ctrlProp86.xml"/><Relationship Id="rId84" Type="http://schemas.openxmlformats.org/officeDocument/2006/relationships/ctrlProp" Target="../ctrlProps/ctrlProp102.xml"/><Relationship Id="rId89" Type="http://schemas.openxmlformats.org/officeDocument/2006/relationships/ctrlProp" Target="../ctrlProps/ctrlProp107.xml"/><Relationship Id="rId7" Type="http://schemas.openxmlformats.org/officeDocument/2006/relationships/ctrlProp" Target="../ctrlProps/ctrlProp25.xml"/><Relationship Id="rId71" Type="http://schemas.openxmlformats.org/officeDocument/2006/relationships/ctrlProp" Target="../ctrlProps/ctrlProp89.xml"/><Relationship Id="rId92" Type="http://schemas.openxmlformats.org/officeDocument/2006/relationships/ctrlProp" Target="../ctrlProps/ctrlProp110.xml"/><Relationship Id="rId2" Type="http://schemas.openxmlformats.org/officeDocument/2006/relationships/drawing" Target="../drawings/drawing3.xml"/><Relationship Id="rId16" Type="http://schemas.openxmlformats.org/officeDocument/2006/relationships/ctrlProp" Target="../ctrlProps/ctrlProp34.xml"/><Relationship Id="rId29" Type="http://schemas.openxmlformats.org/officeDocument/2006/relationships/ctrlProp" Target="../ctrlProps/ctrlProp47.xml"/><Relationship Id="rId11" Type="http://schemas.openxmlformats.org/officeDocument/2006/relationships/ctrlProp" Target="../ctrlProps/ctrlProp29.xml"/><Relationship Id="rId24" Type="http://schemas.openxmlformats.org/officeDocument/2006/relationships/ctrlProp" Target="../ctrlProps/ctrlProp42.xml"/><Relationship Id="rId32" Type="http://schemas.openxmlformats.org/officeDocument/2006/relationships/ctrlProp" Target="../ctrlProps/ctrlProp50.xml"/><Relationship Id="rId37" Type="http://schemas.openxmlformats.org/officeDocument/2006/relationships/ctrlProp" Target="../ctrlProps/ctrlProp55.xml"/><Relationship Id="rId40" Type="http://schemas.openxmlformats.org/officeDocument/2006/relationships/ctrlProp" Target="../ctrlProps/ctrlProp58.xml"/><Relationship Id="rId45" Type="http://schemas.openxmlformats.org/officeDocument/2006/relationships/ctrlProp" Target="../ctrlProps/ctrlProp63.xml"/><Relationship Id="rId53" Type="http://schemas.openxmlformats.org/officeDocument/2006/relationships/ctrlProp" Target="../ctrlProps/ctrlProp71.xml"/><Relationship Id="rId58" Type="http://schemas.openxmlformats.org/officeDocument/2006/relationships/ctrlProp" Target="../ctrlProps/ctrlProp76.xml"/><Relationship Id="rId66" Type="http://schemas.openxmlformats.org/officeDocument/2006/relationships/ctrlProp" Target="../ctrlProps/ctrlProp84.xml"/><Relationship Id="rId74" Type="http://schemas.openxmlformats.org/officeDocument/2006/relationships/ctrlProp" Target="../ctrlProps/ctrlProp92.xml"/><Relationship Id="rId79" Type="http://schemas.openxmlformats.org/officeDocument/2006/relationships/ctrlProp" Target="../ctrlProps/ctrlProp97.xml"/><Relationship Id="rId87" Type="http://schemas.openxmlformats.org/officeDocument/2006/relationships/ctrlProp" Target="../ctrlProps/ctrlProp105.xml"/><Relationship Id="rId102" Type="http://schemas.openxmlformats.org/officeDocument/2006/relationships/ctrlProp" Target="../ctrlProps/ctrlProp120.xml"/><Relationship Id="rId5" Type="http://schemas.openxmlformats.org/officeDocument/2006/relationships/ctrlProp" Target="../ctrlProps/ctrlProp23.xml"/><Relationship Id="rId61" Type="http://schemas.openxmlformats.org/officeDocument/2006/relationships/ctrlProp" Target="../ctrlProps/ctrlProp79.xml"/><Relationship Id="rId82" Type="http://schemas.openxmlformats.org/officeDocument/2006/relationships/ctrlProp" Target="../ctrlProps/ctrlProp100.xml"/><Relationship Id="rId90" Type="http://schemas.openxmlformats.org/officeDocument/2006/relationships/ctrlProp" Target="../ctrlProps/ctrlProp108.xml"/><Relationship Id="rId95" Type="http://schemas.openxmlformats.org/officeDocument/2006/relationships/ctrlProp" Target="../ctrlProps/ctrlProp113.xml"/><Relationship Id="rId19" Type="http://schemas.openxmlformats.org/officeDocument/2006/relationships/ctrlProp" Target="../ctrlProps/ctrlProp37.xml"/><Relationship Id="rId14" Type="http://schemas.openxmlformats.org/officeDocument/2006/relationships/ctrlProp" Target="../ctrlProps/ctrlProp32.xml"/><Relationship Id="rId22" Type="http://schemas.openxmlformats.org/officeDocument/2006/relationships/ctrlProp" Target="../ctrlProps/ctrlProp40.xml"/><Relationship Id="rId27" Type="http://schemas.openxmlformats.org/officeDocument/2006/relationships/ctrlProp" Target="../ctrlProps/ctrlProp45.xml"/><Relationship Id="rId30" Type="http://schemas.openxmlformats.org/officeDocument/2006/relationships/ctrlProp" Target="../ctrlProps/ctrlProp48.xml"/><Relationship Id="rId35" Type="http://schemas.openxmlformats.org/officeDocument/2006/relationships/ctrlProp" Target="../ctrlProps/ctrlProp53.xml"/><Relationship Id="rId43" Type="http://schemas.openxmlformats.org/officeDocument/2006/relationships/ctrlProp" Target="../ctrlProps/ctrlProp61.xml"/><Relationship Id="rId48" Type="http://schemas.openxmlformats.org/officeDocument/2006/relationships/ctrlProp" Target="../ctrlProps/ctrlProp66.xml"/><Relationship Id="rId56" Type="http://schemas.openxmlformats.org/officeDocument/2006/relationships/ctrlProp" Target="../ctrlProps/ctrlProp74.xml"/><Relationship Id="rId64" Type="http://schemas.openxmlformats.org/officeDocument/2006/relationships/ctrlProp" Target="../ctrlProps/ctrlProp82.xml"/><Relationship Id="rId69" Type="http://schemas.openxmlformats.org/officeDocument/2006/relationships/ctrlProp" Target="../ctrlProps/ctrlProp87.xml"/><Relationship Id="rId77" Type="http://schemas.openxmlformats.org/officeDocument/2006/relationships/ctrlProp" Target="../ctrlProps/ctrlProp95.xml"/><Relationship Id="rId100" Type="http://schemas.openxmlformats.org/officeDocument/2006/relationships/ctrlProp" Target="../ctrlProps/ctrlProp118.xml"/><Relationship Id="rId105" Type="http://schemas.openxmlformats.org/officeDocument/2006/relationships/ctrlProp" Target="../ctrlProps/ctrlProp123.xml"/><Relationship Id="rId8" Type="http://schemas.openxmlformats.org/officeDocument/2006/relationships/ctrlProp" Target="../ctrlProps/ctrlProp26.xml"/><Relationship Id="rId51" Type="http://schemas.openxmlformats.org/officeDocument/2006/relationships/ctrlProp" Target="../ctrlProps/ctrlProp69.xml"/><Relationship Id="rId72" Type="http://schemas.openxmlformats.org/officeDocument/2006/relationships/ctrlProp" Target="../ctrlProps/ctrlProp90.xml"/><Relationship Id="rId80" Type="http://schemas.openxmlformats.org/officeDocument/2006/relationships/ctrlProp" Target="../ctrlProps/ctrlProp98.xml"/><Relationship Id="rId85" Type="http://schemas.openxmlformats.org/officeDocument/2006/relationships/ctrlProp" Target="../ctrlProps/ctrlProp103.xml"/><Relationship Id="rId93" Type="http://schemas.openxmlformats.org/officeDocument/2006/relationships/ctrlProp" Target="../ctrlProps/ctrlProp111.xml"/><Relationship Id="rId98" Type="http://schemas.openxmlformats.org/officeDocument/2006/relationships/ctrlProp" Target="../ctrlProps/ctrlProp116.xml"/><Relationship Id="rId3" Type="http://schemas.openxmlformats.org/officeDocument/2006/relationships/vmlDrawing" Target="../drawings/vmlDrawing5.vml"/><Relationship Id="rId12" Type="http://schemas.openxmlformats.org/officeDocument/2006/relationships/ctrlProp" Target="../ctrlProps/ctrlProp30.xml"/><Relationship Id="rId17" Type="http://schemas.openxmlformats.org/officeDocument/2006/relationships/ctrlProp" Target="../ctrlProps/ctrlProp35.xml"/><Relationship Id="rId25" Type="http://schemas.openxmlformats.org/officeDocument/2006/relationships/ctrlProp" Target="../ctrlProps/ctrlProp43.xml"/><Relationship Id="rId33" Type="http://schemas.openxmlformats.org/officeDocument/2006/relationships/ctrlProp" Target="../ctrlProps/ctrlProp51.xml"/><Relationship Id="rId38" Type="http://schemas.openxmlformats.org/officeDocument/2006/relationships/ctrlProp" Target="../ctrlProps/ctrlProp56.xml"/><Relationship Id="rId46" Type="http://schemas.openxmlformats.org/officeDocument/2006/relationships/ctrlProp" Target="../ctrlProps/ctrlProp64.xml"/><Relationship Id="rId59" Type="http://schemas.openxmlformats.org/officeDocument/2006/relationships/ctrlProp" Target="../ctrlProps/ctrlProp77.xml"/><Relationship Id="rId67" Type="http://schemas.openxmlformats.org/officeDocument/2006/relationships/ctrlProp" Target="../ctrlProps/ctrlProp85.xml"/><Relationship Id="rId103" Type="http://schemas.openxmlformats.org/officeDocument/2006/relationships/ctrlProp" Target="../ctrlProps/ctrlProp121.xml"/><Relationship Id="rId20" Type="http://schemas.openxmlformats.org/officeDocument/2006/relationships/ctrlProp" Target="../ctrlProps/ctrlProp38.xml"/><Relationship Id="rId41" Type="http://schemas.openxmlformats.org/officeDocument/2006/relationships/ctrlProp" Target="../ctrlProps/ctrlProp59.xml"/><Relationship Id="rId54" Type="http://schemas.openxmlformats.org/officeDocument/2006/relationships/ctrlProp" Target="../ctrlProps/ctrlProp72.xml"/><Relationship Id="rId62" Type="http://schemas.openxmlformats.org/officeDocument/2006/relationships/ctrlProp" Target="../ctrlProps/ctrlProp80.xml"/><Relationship Id="rId70" Type="http://schemas.openxmlformats.org/officeDocument/2006/relationships/ctrlProp" Target="../ctrlProps/ctrlProp88.xml"/><Relationship Id="rId75" Type="http://schemas.openxmlformats.org/officeDocument/2006/relationships/ctrlProp" Target="../ctrlProps/ctrlProp93.xml"/><Relationship Id="rId83" Type="http://schemas.openxmlformats.org/officeDocument/2006/relationships/ctrlProp" Target="../ctrlProps/ctrlProp101.xml"/><Relationship Id="rId88" Type="http://schemas.openxmlformats.org/officeDocument/2006/relationships/ctrlProp" Target="../ctrlProps/ctrlProp106.xml"/><Relationship Id="rId91" Type="http://schemas.openxmlformats.org/officeDocument/2006/relationships/ctrlProp" Target="../ctrlProps/ctrlProp109.xml"/><Relationship Id="rId96" Type="http://schemas.openxmlformats.org/officeDocument/2006/relationships/ctrlProp" Target="../ctrlProps/ctrlProp114.xml"/><Relationship Id="rId1" Type="http://schemas.openxmlformats.org/officeDocument/2006/relationships/printerSettings" Target="../printerSettings/printerSettings7.bin"/><Relationship Id="rId6" Type="http://schemas.openxmlformats.org/officeDocument/2006/relationships/ctrlProp" Target="../ctrlProps/ctrlProp24.xml"/><Relationship Id="rId15" Type="http://schemas.openxmlformats.org/officeDocument/2006/relationships/ctrlProp" Target="../ctrlProps/ctrlProp33.xml"/><Relationship Id="rId23" Type="http://schemas.openxmlformats.org/officeDocument/2006/relationships/ctrlProp" Target="../ctrlProps/ctrlProp41.xml"/><Relationship Id="rId28" Type="http://schemas.openxmlformats.org/officeDocument/2006/relationships/ctrlProp" Target="../ctrlProps/ctrlProp46.xml"/><Relationship Id="rId36" Type="http://schemas.openxmlformats.org/officeDocument/2006/relationships/ctrlProp" Target="../ctrlProps/ctrlProp54.xml"/><Relationship Id="rId49" Type="http://schemas.openxmlformats.org/officeDocument/2006/relationships/ctrlProp" Target="../ctrlProps/ctrlProp67.xml"/><Relationship Id="rId57" Type="http://schemas.openxmlformats.org/officeDocument/2006/relationships/ctrlProp" Target="../ctrlProps/ctrlProp75.xml"/><Relationship Id="rId10" Type="http://schemas.openxmlformats.org/officeDocument/2006/relationships/ctrlProp" Target="../ctrlProps/ctrlProp28.xml"/><Relationship Id="rId31" Type="http://schemas.openxmlformats.org/officeDocument/2006/relationships/ctrlProp" Target="../ctrlProps/ctrlProp49.xml"/><Relationship Id="rId44" Type="http://schemas.openxmlformats.org/officeDocument/2006/relationships/ctrlProp" Target="../ctrlProps/ctrlProp62.xml"/><Relationship Id="rId52" Type="http://schemas.openxmlformats.org/officeDocument/2006/relationships/ctrlProp" Target="../ctrlProps/ctrlProp70.xml"/><Relationship Id="rId60" Type="http://schemas.openxmlformats.org/officeDocument/2006/relationships/ctrlProp" Target="../ctrlProps/ctrlProp78.xml"/><Relationship Id="rId65" Type="http://schemas.openxmlformats.org/officeDocument/2006/relationships/ctrlProp" Target="../ctrlProps/ctrlProp83.xml"/><Relationship Id="rId73" Type="http://schemas.openxmlformats.org/officeDocument/2006/relationships/ctrlProp" Target="../ctrlProps/ctrlProp91.xml"/><Relationship Id="rId78" Type="http://schemas.openxmlformats.org/officeDocument/2006/relationships/ctrlProp" Target="../ctrlProps/ctrlProp96.xml"/><Relationship Id="rId81" Type="http://schemas.openxmlformats.org/officeDocument/2006/relationships/ctrlProp" Target="../ctrlProps/ctrlProp99.xml"/><Relationship Id="rId86" Type="http://schemas.openxmlformats.org/officeDocument/2006/relationships/ctrlProp" Target="../ctrlProps/ctrlProp104.xml"/><Relationship Id="rId94" Type="http://schemas.openxmlformats.org/officeDocument/2006/relationships/ctrlProp" Target="../ctrlProps/ctrlProp112.xml"/><Relationship Id="rId99" Type="http://schemas.openxmlformats.org/officeDocument/2006/relationships/ctrlProp" Target="../ctrlProps/ctrlProp117.xml"/><Relationship Id="rId101" Type="http://schemas.openxmlformats.org/officeDocument/2006/relationships/ctrlProp" Target="../ctrlProps/ctrlProp119.xml"/><Relationship Id="rId4" Type="http://schemas.openxmlformats.org/officeDocument/2006/relationships/ctrlProp" Target="../ctrlProps/ctrlProp22.xml"/><Relationship Id="rId9" Type="http://schemas.openxmlformats.org/officeDocument/2006/relationships/ctrlProp" Target="../ctrlProps/ctrlProp27.xml"/><Relationship Id="rId13" Type="http://schemas.openxmlformats.org/officeDocument/2006/relationships/ctrlProp" Target="../ctrlProps/ctrlProp31.xml"/><Relationship Id="rId18" Type="http://schemas.openxmlformats.org/officeDocument/2006/relationships/ctrlProp" Target="../ctrlProps/ctrlProp36.xml"/><Relationship Id="rId39" Type="http://schemas.openxmlformats.org/officeDocument/2006/relationships/ctrlProp" Target="../ctrlProps/ctrlProp57.xml"/><Relationship Id="rId34" Type="http://schemas.openxmlformats.org/officeDocument/2006/relationships/ctrlProp" Target="../ctrlProps/ctrlProp52.xml"/><Relationship Id="rId50" Type="http://schemas.openxmlformats.org/officeDocument/2006/relationships/ctrlProp" Target="../ctrlProps/ctrlProp68.xml"/><Relationship Id="rId55" Type="http://schemas.openxmlformats.org/officeDocument/2006/relationships/ctrlProp" Target="../ctrlProps/ctrlProp73.xml"/><Relationship Id="rId76" Type="http://schemas.openxmlformats.org/officeDocument/2006/relationships/ctrlProp" Target="../ctrlProps/ctrlProp94.xml"/><Relationship Id="rId97" Type="http://schemas.openxmlformats.org/officeDocument/2006/relationships/ctrlProp" Target="../ctrlProps/ctrlProp115.xml"/><Relationship Id="rId104" Type="http://schemas.openxmlformats.org/officeDocument/2006/relationships/ctrlProp" Target="../ctrlProps/ctrlProp1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5">
    <pageSetUpPr fitToPage="1"/>
  </sheetPr>
  <dimension ref="A1:AI71"/>
  <sheetViews>
    <sheetView showGridLines="0" showRowColHeaders="0" tabSelected="1" zoomScaleNormal="100" workbookViewId="0">
      <selection activeCell="P20" sqref="P20:U20"/>
    </sheetView>
  </sheetViews>
  <sheetFormatPr baseColWidth="10" defaultRowHeight="12.75" customHeight="1" x14ac:dyDescent="0.2"/>
  <cols>
    <col min="1" max="1" width="1.7109375" style="1" customWidth="1"/>
    <col min="2" max="15" width="5" style="1" customWidth="1"/>
    <col min="16" max="16" width="0.85546875" style="1" customWidth="1"/>
    <col min="17" max="20" width="5" style="1" customWidth="1"/>
    <col min="21" max="21" width="0.85546875" style="1" customWidth="1"/>
    <col min="22" max="16384" width="11.42578125" style="1"/>
  </cols>
  <sheetData>
    <row r="1" spans="1:21" ht="15" customHeight="1" x14ac:dyDescent="0.2">
      <c r="A1" s="33"/>
      <c r="B1" s="33"/>
      <c r="C1" s="33"/>
      <c r="D1" s="33"/>
      <c r="E1" s="33"/>
      <c r="F1" s="33"/>
      <c r="G1" s="33"/>
      <c r="H1" s="33"/>
      <c r="I1" s="33"/>
      <c r="J1" s="33"/>
      <c r="K1" s="33"/>
      <c r="L1" s="33"/>
      <c r="M1" s="33"/>
      <c r="N1" s="33"/>
      <c r="O1" s="33"/>
      <c r="P1" s="33"/>
      <c r="Q1" s="33"/>
      <c r="R1" s="33"/>
      <c r="S1" s="33"/>
      <c r="T1" s="33"/>
      <c r="U1" s="33"/>
    </row>
    <row r="2" spans="1:21" ht="15" customHeight="1" x14ac:dyDescent="0.2">
      <c r="A2" s="33"/>
      <c r="B2" s="33"/>
      <c r="C2" s="33"/>
      <c r="D2" s="33"/>
      <c r="E2" s="33"/>
      <c r="F2" s="33"/>
      <c r="G2" s="33"/>
      <c r="H2" s="33"/>
      <c r="I2" s="33"/>
      <c r="J2" s="33"/>
      <c r="K2" s="33"/>
      <c r="L2" s="33"/>
      <c r="M2" s="163"/>
      <c r="N2" s="33"/>
      <c r="O2" s="33"/>
      <c r="P2" s="33"/>
      <c r="Q2" s="164" t="s">
        <v>28</v>
      </c>
      <c r="R2" s="33"/>
      <c r="S2" s="33"/>
      <c r="T2" s="33"/>
      <c r="U2" s="33"/>
    </row>
    <row r="3" spans="1:21" ht="18.75" customHeight="1" x14ac:dyDescent="0.2">
      <c r="A3" s="33"/>
      <c r="B3" s="33"/>
      <c r="C3" s="33"/>
      <c r="D3" s="33"/>
      <c r="E3" s="33"/>
      <c r="F3" s="33"/>
      <c r="G3" s="33"/>
      <c r="H3" s="33"/>
      <c r="I3" s="33"/>
      <c r="J3" s="33"/>
      <c r="K3" s="33"/>
      <c r="L3" s="33"/>
      <c r="M3" s="33"/>
      <c r="N3" s="33"/>
      <c r="O3" s="33"/>
      <c r="P3" s="33"/>
      <c r="Q3" s="164" t="s">
        <v>27</v>
      </c>
      <c r="R3" s="33"/>
      <c r="S3" s="33"/>
      <c r="T3" s="33"/>
      <c r="U3" s="33"/>
    </row>
    <row r="4" spans="1:21" ht="11.25" customHeight="1" x14ac:dyDescent="0.2">
      <c r="A4" s="33"/>
      <c r="B4" s="33"/>
      <c r="C4" s="33"/>
      <c r="D4" s="33"/>
      <c r="E4" s="33"/>
      <c r="F4" s="33"/>
      <c r="G4" s="33"/>
      <c r="H4" s="33"/>
      <c r="I4" s="33"/>
      <c r="J4" s="33"/>
      <c r="K4" s="33"/>
      <c r="L4" s="33"/>
      <c r="M4" s="33"/>
      <c r="N4" s="33"/>
      <c r="O4" s="33"/>
      <c r="P4" s="33"/>
      <c r="Q4" s="33"/>
      <c r="R4" s="33"/>
      <c r="S4" s="33"/>
      <c r="T4" s="33"/>
      <c r="U4" s="33"/>
    </row>
    <row r="5" spans="1:21" s="5" customFormat="1" ht="15" customHeight="1" x14ac:dyDescent="0.2">
      <c r="A5" s="321"/>
      <c r="B5" s="322"/>
      <c r="C5" s="322"/>
      <c r="D5" s="322"/>
      <c r="E5" s="322"/>
      <c r="F5" s="322"/>
      <c r="G5" s="322"/>
      <c r="H5" s="322"/>
      <c r="I5" s="322"/>
      <c r="J5" s="323"/>
      <c r="K5" s="10"/>
      <c r="L5" s="10"/>
      <c r="M5" s="10"/>
      <c r="N5" s="10"/>
      <c r="O5" s="10"/>
      <c r="P5" s="10"/>
      <c r="Q5" s="10"/>
      <c r="R5" s="10"/>
      <c r="S5" s="10"/>
      <c r="T5" s="10"/>
      <c r="U5" s="10"/>
    </row>
    <row r="6" spans="1:21" s="5" customFormat="1" ht="15" customHeight="1" x14ac:dyDescent="0.2">
      <c r="A6" s="324"/>
      <c r="B6" s="325"/>
      <c r="C6" s="325"/>
      <c r="D6" s="325"/>
      <c r="E6" s="325"/>
      <c r="F6" s="325"/>
      <c r="G6" s="325"/>
      <c r="H6" s="325"/>
      <c r="I6" s="325"/>
      <c r="J6" s="326"/>
      <c r="K6" s="10"/>
      <c r="L6" s="10"/>
      <c r="M6" s="10"/>
      <c r="N6" s="10"/>
      <c r="O6" s="10"/>
      <c r="P6" s="10"/>
      <c r="Q6" s="10"/>
      <c r="R6" s="10"/>
      <c r="S6" s="10"/>
      <c r="T6" s="10"/>
      <c r="U6" s="10"/>
    </row>
    <row r="7" spans="1:21" s="5" customFormat="1" ht="15" customHeight="1" x14ac:dyDescent="0.2">
      <c r="A7" s="324"/>
      <c r="B7" s="325"/>
      <c r="C7" s="325"/>
      <c r="D7" s="325"/>
      <c r="E7" s="325"/>
      <c r="F7" s="325"/>
      <c r="G7" s="325"/>
      <c r="H7" s="325"/>
      <c r="I7" s="325"/>
      <c r="J7" s="326"/>
      <c r="K7" s="10"/>
      <c r="L7" s="10"/>
      <c r="M7" s="10"/>
      <c r="N7" s="10"/>
      <c r="O7" s="10"/>
      <c r="P7" s="10"/>
      <c r="Q7" s="10"/>
      <c r="R7" s="10"/>
      <c r="S7" s="10"/>
      <c r="T7" s="10"/>
      <c r="U7" s="10"/>
    </row>
    <row r="8" spans="1:21" s="5" customFormat="1" ht="15" customHeight="1" x14ac:dyDescent="0.2">
      <c r="A8" s="324"/>
      <c r="B8" s="325"/>
      <c r="C8" s="325"/>
      <c r="D8" s="325"/>
      <c r="E8" s="325"/>
      <c r="F8" s="325"/>
      <c r="G8" s="325"/>
      <c r="H8" s="325"/>
      <c r="I8" s="325"/>
      <c r="J8" s="326"/>
      <c r="K8" s="10"/>
      <c r="L8" s="10"/>
      <c r="M8" s="10"/>
      <c r="N8" s="10"/>
      <c r="O8" s="10"/>
      <c r="P8" s="10"/>
      <c r="Q8" s="10"/>
      <c r="R8" s="10"/>
      <c r="S8" s="10"/>
      <c r="T8" s="10"/>
      <c r="U8" s="10"/>
    </row>
    <row r="9" spans="1:21" s="5" customFormat="1" ht="15" customHeight="1" x14ac:dyDescent="0.2">
      <c r="A9" s="351"/>
      <c r="B9" s="352"/>
      <c r="C9" s="352"/>
      <c r="D9" s="352"/>
      <c r="E9" s="352"/>
      <c r="F9" s="352"/>
      <c r="G9" s="352"/>
      <c r="H9" s="352"/>
      <c r="I9" s="352"/>
      <c r="J9" s="353"/>
      <c r="K9" s="10"/>
      <c r="L9" s="10"/>
      <c r="M9" s="10"/>
      <c r="N9" s="10"/>
      <c r="O9" s="10"/>
      <c r="P9" s="10"/>
      <c r="Q9" s="10"/>
      <c r="R9" s="10"/>
      <c r="S9" s="10"/>
      <c r="T9" s="10"/>
      <c r="U9" s="10"/>
    </row>
    <row r="10" spans="1:21" s="5" customFormat="1" ht="15" customHeight="1" x14ac:dyDescent="0.2">
      <c r="A10" s="11" t="s">
        <v>3</v>
      </c>
      <c r="B10" s="12"/>
      <c r="C10" s="12"/>
      <c r="D10" s="12"/>
      <c r="E10" s="12"/>
      <c r="F10" s="10"/>
      <c r="G10" s="10"/>
      <c r="H10" s="10"/>
      <c r="I10" s="10"/>
      <c r="J10" s="10"/>
      <c r="K10" s="10"/>
      <c r="L10" s="13"/>
      <c r="M10" s="10"/>
      <c r="N10" s="10"/>
      <c r="O10" s="10"/>
      <c r="P10" s="10"/>
      <c r="Q10" s="10"/>
      <c r="R10" s="10"/>
      <c r="S10" s="10"/>
      <c r="T10" s="10"/>
      <c r="U10" s="10"/>
    </row>
    <row r="11" spans="1:21" s="5" customFormat="1" ht="15" customHeight="1" x14ac:dyDescent="0.2">
      <c r="A11" s="10"/>
      <c r="B11" s="10"/>
      <c r="C11" s="10"/>
      <c r="D11" s="10"/>
      <c r="E11" s="10"/>
      <c r="F11" s="10"/>
      <c r="G11" s="10"/>
      <c r="H11" s="10"/>
      <c r="I11" s="10"/>
      <c r="J11" s="10"/>
      <c r="K11" s="10"/>
      <c r="L11" s="10"/>
      <c r="M11" s="10"/>
      <c r="N11" s="10"/>
      <c r="O11" s="10"/>
      <c r="P11" s="10"/>
      <c r="Q11" s="10"/>
      <c r="R11" s="10"/>
      <c r="S11" s="10"/>
      <c r="T11" s="14" t="s">
        <v>198</v>
      </c>
      <c r="U11" s="10"/>
    </row>
    <row r="12" spans="1:21" s="6" customFormat="1" ht="15" customHeight="1" x14ac:dyDescent="0.2">
      <c r="A12" s="80" t="s">
        <v>23</v>
      </c>
      <c r="B12" s="16"/>
      <c r="C12" s="16"/>
      <c r="D12" s="16"/>
      <c r="E12" s="16"/>
      <c r="F12" s="16"/>
      <c r="G12" s="16"/>
      <c r="H12" s="16"/>
      <c r="I12" s="17"/>
      <c r="J12" s="17"/>
      <c r="K12" s="17"/>
      <c r="L12" s="18" t="s">
        <v>11</v>
      </c>
      <c r="M12" s="19"/>
      <c r="N12" s="19"/>
      <c r="O12" s="19"/>
      <c r="P12" s="19"/>
      <c r="Q12" s="19"/>
      <c r="R12" s="19"/>
      <c r="S12" s="19"/>
      <c r="T12" s="19"/>
      <c r="U12" s="20"/>
    </row>
    <row r="13" spans="1:21" s="6" customFormat="1" ht="15" customHeight="1" x14ac:dyDescent="0.2">
      <c r="A13" s="15" t="s">
        <v>24</v>
      </c>
      <c r="B13" s="16"/>
      <c r="C13" s="16"/>
      <c r="D13" s="16"/>
      <c r="E13" s="16"/>
      <c r="F13" s="16"/>
      <c r="G13" s="16"/>
      <c r="H13" s="16"/>
      <c r="I13" s="17"/>
      <c r="J13" s="16"/>
      <c r="K13" s="17"/>
      <c r="L13" s="21"/>
      <c r="M13" s="22"/>
      <c r="N13" s="22"/>
      <c r="O13" s="22"/>
      <c r="P13" s="22"/>
      <c r="Q13" s="22"/>
      <c r="R13" s="22"/>
      <c r="S13" s="22"/>
      <c r="T13" s="22"/>
      <c r="U13" s="23"/>
    </row>
    <row r="14" spans="1:21" s="6" customFormat="1" ht="15" customHeight="1" x14ac:dyDescent="0.2">
      <c r="A14" s="80" t="s">
        <v>25</v>
      </c>
      <c r="B14" s="16"/>
      <c r="C14" s="16"/>
      <c r="D14" s="16"/>
      <c r="E14" s="16"/>
      <c r="F14" s="16"/>
      <c r="G14" s="16"/>
      <c r="H14" s="16"/>
      <c r="I14" s="16"/>
      <c r="J14" s="16"/>
      <c r="K14" s="17"/>
      <c r="L14" s="21"/>
      <c r="M14" s="22"/>
      <c r="N14" s="22"/>
      <c r="O14" s="22"/>
      <c r="P14" s="22"/>
      <c r="Q14" s="22"/>
      <c r="R14" s="22"/>
      <c r="S14" s="22"/>
      <c r="T14" s="22"/>
      <c r="U14" s="23"/>
    </row>
    <row r="15" spans="1:21" s="6" customFormat="1" ht="15" customHeight="1" x14ac:dyDescent="0.2">
      <c r="A15" s="80" t="s">
        <v>26</v>
      </c>
      <c r="B15" s="16"/>
      <c r="C15" s="16"/>
      <c r="D15" s="16"/>
      <c r="E15" s="16"/>
      <c r="F15" s="16"/>
      <c r="G15" s="16"/>
      <c r="H15" s="16"/>
      <c r="I15" s="16"/>
      <c r="J15" s="16"/>
      <c r="K15" s="17"/>
      <c r="L15" s="21"/>
      <c r="M15" s="22"/>
      <c r="N15" s="22"/>
      <c r="O15" s="22"/>
      <c r="P15" s="22"/>
      <c r="Q15" s="22"/>
      <c r="R15" s="22"/>
      <c r="S15" s="22"/>
      <c r="T15" s="22"/>
      <c r="U15" s="23"/>
    </row>
    <row r="16" spans="1:21" s="6" customFormat="1" ht="15" customHeight="1" x14ac:dyDescent="0.2">
      <c r="A16" s="17"/>
      <c r="B16" s="16"/>
      <c r="C16" s="16"/>
      <c r="D16" s="16"/>
      <c r="E16" s="16"/>
      <c r="F16" s="16"/>
      <c r="G16" s="16"/>
      <c r="H16" s="16"/>
      <c r="I16" s="16"/>
      <c r="J16" s="16"/>
      <c r="K16" s="17"/>
      <c r="L16" s="21"/>
      <c r="M16" s="22"/>
      <c r="N16" s="22"/>
      <c r="O16" s="22"/>
      <c r="P16" s="22"/>
      <c r="Q16" s="22"/>
      <c r="R16" s="22"/>
      <c r="S16" s="22"/>
      <c r="T16" s="22"/>
      <c r="U16" s="23"/>
    </row>
    <row r="17" spans="1:21" s="6" customFormat="1" ht="15" customHeight="1" x14ac:dyDescent="0.2">
      <c r="A17" s="17"/>
      <c r="B17" s="16"/>
      <c r="C17" s="16"/>
      <c r="D17" s="16"/>
      <c r="E17" s="16"/>
      <c r="F17" s="16"/>
      <c r="G17" s="16"/>
      <c r="H17" s="16"/>
      <c r="I17" s="16"/>
      <c r="J17" s="16"/>
      <c r="K17" s="17"/>
      <c r="L17" s="24" t="s">
        <v>29</v>
      </c>
      <c r="M17" s="25"/>
      <c r="N17" s="25"/>
      <c r="O17" s="25"/>
      <c r="P17" s="25"/>
      <c r="Q17" s="25"/>
      <c r="R17" s="25"/>
      <c r="S17" s="25"/>
      <c r="T17" s="25"/>
      <c r="U17" s="26"/>
    </row>
    <row r="18" spans="1:21" s="6" customFormat="1" ht="15" customHeight="1" x14ac:dyDescent="0.2">
      <c r="A18" s="17"/>
      <c r="B18" s="16"/>
      <c r="C18" s="16"/>
      <c r="D18" s="16"/>
      <c r="E18" s="16"/>
      <c r="F18" s="16"/>
      <c r="G18" s="16"/>
      <c r="H18" s="16"/>
      <c r="I18" s="16"/>
      <c r="J18" s="16"/>
      <c r="K18" s="17"/>
      <c r="L18" s="21"/>
      <c r="M18" s="22"/>
      <c r="N18" s="22"/>
      <c r="O18" s="22"/>
      <c r="P18" s="22"/>
      <c r="Q18" s="22"/>
      <c r="R18" s="22"/>
      <c r="S18" s="22"/>
      <c r="T18" s="22"/>
      <c r="U18" s="23"/>
    </row>
    <row r="19" spans="1:21" s="6" customFormat="1" ht="15" customHeight="1" x14ac:dyDescent="0.2">
      <c r="A19" s="17"/>
      <c r="B19" s="16"/>
      <c r="C19" s="16"/>
      <c r="D19" s="16"/>
      <c r="E19" s="16"/>
      <c r="F19" s="16"/>
      <c r="G19" s="16"/>
      <c r="H19" s="16"/>
      <c r="I19" s="16"/>
      <c r="J19" s="16"/>
      <c r="K19" s="17"/>
      <c r="L19" s="27"/>
      <c r="M19" s="28"/>
      <c r="N19" s="28"/>
      <c r="O19" s="28"/>
      <c r="P19" s="28"/>
      <c r="Q19" s="28"/>
      <c r="R19" s="28"/>
      <c r="S19" s="28"/>
      <c r="T19" s="28"/>
      <c r="U19" s="29"/>
    </row>
    <row r="20" spans="1:21" s="7" customFormat="1" ht="11.25" customHeight="1" x14ac:dyDescent="0.2">
      <c r="A20" s="17"/>
      <c r="B20" s="17"/>
      <c r="C20" s="17"/>
      <c r="D20" s="17"/>
      <c r="E20" s="17"/>
      <c r="F20" s="16"/>
      <c r="G20" s="16"/>
      <c r="H20" s="16"/>
      <c r="I20" s="16"/>
      <c r="J20" s="16"/>
      <c r="K20" s="30"/>
      <c r="L20" s="78" t="s">
        <v>12</v>
      </c>
      <c r="M20" s="31"/>
      <c r="N20" s="31"/>
      <c r="O20" s="32"/>
      <c r="P20" s="330">
        <f ca="1">TODAY()</f>
        <v>44497</v>
      </c>
      <c r="Q20" s="331"/>
      <c r="R20" s="331"/>
      <c r="S20" s="331"/>
      <c r="T20" s="331"/>
      <c r="U20" s="332"/>
    </row>
    <row r="21" spans="1:21" ht="11.25" customHeight="1" x14ac:dyDescent="0.2">
      <c r="A21" s="33"/>
      <c r="B21" s="33"/>
      <c r="C21" s="33"/>
      <c r="D21" s="33"/>
      <c r="E21" s="33"/>
      <c r="F21" s="33"/>
      <c r="G21" s="33"/>
      <c r="H21" s="33"/>
      <c r="I21" s="33"/>
      <c r="J21" s="33"/>
      <c r="K21" s="33"/>
      <c r="L21" s="79" t="s">
        <v>8</v>
      </c>
      <c r="M21" s="34"/>
      <c r="N21" s="34"/>
      <c r="O21" s="35"/>
      <c r="P21" s="327"/>
      <c r="Q21" s="328"/>
      <c r="R21" s="328"/>
      <c r="S21" s="328"/>
      <c r="T21" s="328"/>
      <c r="U21" s="329"/>
    </row>
    <row r="22" spans="1:21" s="2" customFormat="1" ht="12" customHeight="1" thickBot="1" x14ac:dyDescent="0.25">
      <c r="A22" s="36"/>
      <c r="B22" s="36"/>
      <c r="C22" s="36"/>
      <c r="D22" s="36"/>
      <c r="E22" s="36"/>
      <c r="F22" s="36"/>
      <c r="G22" s="36"/>
      <c r="H22" s="36"/>
      <c r="I22" s="36"/>
      <c r="J22" s="36"/>
      <c r="K22" s="36"/>
      <c r="L22" s="36"/>
      <c r="M22" s="36"/>
      <c r="N22" s="36"/>
      <c r="O22" s="36"/>
      <c r="P22" s="36"/>
      <c r="Q22" s="36"/>
      <c r="R22" s="36"/>
      <c r="S22" s="36"/>
      <c r="T22" s="36"/>
      <c r="U22" s="36"/>
    </row>
    <row r="23" spans="1:21" ht="20.100000000000001" customHeight="1" x14ac:dyDescent="0.2">
      <c r="A23" s="348" t="s">
        <v>5</v>
      </c>
      <c r="B23" s="349"/>
      <c r="C23" s="349"/>
      <c r="D23" s="349"/>
      <c r="E23" s="349"/>
      <c r="F23" s="349"/>
      <c r="G23" s="349"/>
      <c r="H23" s="349"/>
      <c r="I23" s="349"/>
      <c r="J23" s="349"/>
      <c r="K23" s="349"/>
      <c r="L23" s="349"/>
      <c r="M23" s="349"/>
      <c r="N23" s="349"/>
      <c r="O23" s="349"/>
      <c r="P23" s="349"/>
      <c r="Q23" s="349"/>
      <c r="R23" s="349"/>
      <c r="S23" s="349"/>
      <c r="T23" s="349"/>
      <c r="U23" s="350"/>
    </row>
    <row r="24" spans="1:21" ht="12" customHeight="1" x14ac:dyDescent="0.2">
      <c r="A24" s="333" t="s">
        <v>70</v>
      </c>
      <c r="B24" s="334"/>
      <c r="C24" s="334"/>
      <c r="D24" s="334"/>
      <c r="E24" s="334"/>
      <c r="F24" s="334"/>
      <c r="G24" s="334"/>
      <c r="H24" s="334"/>
      <c r="I24" s="334"/>
      <c r="J24" s="334"/>
      <c r="K24" s="334"/>
      <c r="L24" s="334"/>
      <c r="M24" s="334"/>
      <c r="N24" s="334"/>
      <c r="O24" s="334"/>
      <c r="P24" s="334"/>
      <c r="Q24" s="334"/>
      <c r="R24" s="334"/>
      <c r="S24" s="334"/>
      <c r="T24" s="334"/>
      <c r="U24" s="335"/>
    </row>
    <row r="25" spans="1:21" ht="12" customHeight="1" x14ac:dyDescent="0.2">
      <c r="A25" s="336"/>
      <c r="B25" s="334"/>
      <c r="C25" s="334"/>
      <c r="D25" s="334"/>
      <c r="E25" s="334"/>
      <c r="F25" s="334"/>
      <c r="G25" s="334"/>
      <c r="H25" s="334"/>
      <c r="I25" s="334"/>
      <c r="J25" s="334"/>
      <c r="K25" s="334"/>
      <c r="L25" s="334"/>
      <c r="M25" s="334"/>
      <c r="N25" s="334"/>
      <c r="O25" s="334"/>
      <c r="P25" s="334"/>
      <c r="Q25" s="334"/>
      <c r="R25" s="334"/>
      <c r="S25" s="334"/>
      <c r="T25" s="334"/>
      <c r="U25" s="335"/>
    </row>
    <row r="26" spans="1:21" ht="12" customHeight="1" thickBot="1" x14ac:dyDescent="0.25">
      <c r="A26" s="337"/>
      <c r="B26" s="338"/>
      <c r="C26" s="338"/>
      <c r="D26" s="338"/>
      <c r="E26" s="338"/>
      <c r="F26" s="338"/>
      <c r="G26" s="338"/>
      <c r="H26" s="338"/>
      <c r="I26" s="338"/>
      <c r="J26" s="338"/>
      <c r="K26" s="338"/>
      <c r="L26" s="338"/>
      <c r="M26" s="338"/>
      <c r="N26" s="338"/>
      <c r="O26" s="338"/>
      <c r="P26" s="338"/>
      <c r="Q26" s="338"/>
      <c r="R26" s="338"/>
      <c r="S26" s="338"/>
      <c r="T26" s="338"/>
      <c r="U26" s="339"/>
    </row>
    <row r="27" spans="1:21" ht="12" customHeight="1" thickBot="1" x14ac:dyDescent="0.25">
      <c r="A27" s="33"/>
      <c r="B27" s="33"/>
      <c r="C27" s="33"/>
      <c r="D27" s="33"/>
      <c r="E27" s="33"/>
      <c r="F27" s="33"/>
      <c r="G27" s="33"/>
      <c r="H27" s="33"/>
      <c r="I27" s="33"/>
      <c r="J27" s="33"/>
      <c r="K27" s="33"/>
      <c r="L27" s="33"/>
      <c r="M27" s="33"/>
      <c r="N27" s="33"/>
      <c r="O27" s="33"/>
      <c r="P27" s="33"/>
      <c r="Q27" s="33"/>
      <c r="R27" s="33"/>
      <c r="S27" s="33"/>
      <c r="T27" s="33"/>
      <c r="U27" s="33"/>
    </row>
    <row r="28" spans="1:21" s="8" customFormat="1" ht="15" customHeight="1" thickBot="1" x14ac:dyDescent="0.25">
      <c r="A28" s="81" t="s">
        <v>30</v>
      </c>
      <c r="B28" s="37"/>
      <c r="C28" s="37"/>
      <c r="D28" s="37"/>
      <c r="E28" s="37"/>
      <c r="F28" s="37"/>
      <c r="G28" s="37"/>
      <c r="H28" s="37"/>
      <c r="I28" s="37"/>
      <c r="J28" s="37"/>
      <c r="K28" s="37"/>
      <c r="L28" s="37"/>
      <c r="M28" s="37"/>
      <c r="N28" s="37"/>
      <c r="O28" s="37"/>
      <c r="P28" s="37"/>
      <c r="Q28" s="37"/>
      <c r="R28" s="37"/>
      <c r="S28" s="37"/>
      <c r="T28" s="37"/>
      <c r="U28" s="38"/>
    </row>
    <row r="29" spans="1:21" s="5" customFormat="1" ht="3.95" customHeight="1" x14ac:dyDescent="0.2">
      <c r="A29" s="39"/>
      <c r="B29" s="13"/>
      <c r="C29" s="13"/>
      <c r="D29" s="13"/>
      <c r="E29" s="13"/>
      <c r="F29" s="13"/>
      <c r="G29" s="13"/>
      <c r="H29" s="13"/>
      <c r="I29" s="13"/>
      <c r="J29" s="13"/>
      <c r="K29" s="13"/>
      <c r="L29" s="13"/>
      <c r="M29" s="13"/>
      <c r="N29" s="13"/>
      <c r="O29" s="13"/>
      <c r="P29" s="13"/>
      <c r="Q29" s="13"/>
      <c r="R29" s="13"/>
      <c r="S29" s="13"/>
      <c r="T29" s="40"/>
      <c r="U29" s="41"/>
    </row>
    <row r="30" spans="1:21" s="8" customFormat="1" ht="15" customHeight="1" x14ac:dyDescent="0.2">
      <c r="A30" s="340" t="s">
        <v>13</v>
      </c>
      <c r="B30" s="341"/>
      <c r="C30" s="341"/>
      <c r="D30" s="341"/>
      <c r="E30" s="341"/>
      <c r="F30" s="342"/>
      <c r="G30" s="343"/>
      <c r="H30" s="343"/>
      <c r="I30" s="343"/>
      <c r="J30" s="343"/>
      <c r="K30" s="343"/>
      <c r="L30" s="343"/>
      <c r="M30" s="343"/>
      <c r="N30" s="343"/>
      <c r="O30" s="343"/>
      <c r="P30" s="343"/>
      <c r="Q30" s="343"/>
      <c r="R30" s="343"/>
      <c r="S30" s="343"/>
      <c r="T30" s="344"/>
      <c r="U30" s="42"/>
    </row>
    <row r="31" spans="1:21" s="8" customFormat="1" ht="15" customHeight="1" x14ac:dyDescent="0.2">
      <c r="A31" s="340"/>
      <c r="B31" s="341"/>
      <c r="C31" s="341"/>
      <c r="D31" s="341"/>
      <c r="E31" s="341"/>
      <c r="F31" s="345"/>
      <c r="G31" s="346"/>
      <c r="H31" s="346"/>
      <c r="I31" s="346"/>
      <c r="J31" s="346"/>
      <c r="K31" s="346"/>
      <c r="L31" s="346"/>
      <c r="M31" s="346"/>
      <c r="N31" s="346"/>
      <c r="O31" s="346"/>
      <c r="P31" s="346"/>
      <c r="Q31" s="346"/>
      <c r="R31" s="346"/>
      <c r="S31" s="346"/>
      <c r="T31" s="347"/>
      <c r="U31" s="42"/>
    </row>
    <row r="32" spans="1:21" ht="3.95" customHeight="1" x14ac:dyDescent="0.2">
      <c r="A32" s="43"/>
      <c r="B32" s="36"/>
      <c r="C32" s="36"/>
      <c r="D32" s="36"/>
      <c r="E32" s="36"/>
      <c r="F32" s="36"/>
      <c r="G32" s="36"/>
      <c r="H32" s="36"/>
      <c r="I32" s="36"/>
      <c r="J32" s="36"/>
      <c r="K32" s="36"/>
      <c r="L32" s="36"/>
      <c r="M32" s="36"/>
      <c r="N32" s="36"/>
      <c r="O32" s="36"/>
      <c r="P32" s="36"/>
      <c r="Q32" s="36"/>
      <c r="R32" s="36"/>
      <c r="S32" s="36"/>
      <c r="T32" s="36"/>
      <c r="U32" s="44"/>
    </row>
    <row r="33" spans="1:21" s="7" customFormat="1" ht="18" customHeight="1" x14ac:dyDescent="0.2">
      <c r="A33" s="45" t="s">
        <v>6</v>
      </c>
      <c r="B33" s="13"/>
      <c r="C33" s="13"/>
      <c r="D33" s="13"/>
      <c r="E33" s="46"/>
      <c r="F33" s="357"/>
      <c r="G33" s="358"/>
      <c r="H33" s="358"/>
      <c r="I33" s="358"/>
      <c r="J33" s="359"/>
      <c r="K33" s="46"/>
      <c r="L33" s="46"/>
      <c r="M33" s="47" t="s">
        <v>14</v>
      </c>
      <c r="N33" s="357"/>
      <c r="O33" s="358"/>
      <c r="P33" s="358"/>
      <c r="Q33" s="358"/>
      <c r="R33" s="358"/>
      <c r="S33" s="358"/>
      <c r="T33" s="359"/>
      <c r="U33" s="48"/>
    </row>
    <row r="34" spans="1:21" s="5" customFormat="1" ht="3.95" customHeight="1" x14ac:dyDescent="0.2">
      <c r="A34" s="39"/>
      <c r="B34" s="13"/>
      <c r="C34" s="13"/>
      <c r="D34" s="13"/>
      <c r="E34" s="13"/>
      <c r="F34" s="13"/>
      <c r="G34" s="13"/>
      <c r="H34" s="13"/>
      <c r="I34" s="13"/>
      <c r="J34" s="13"/>
      <c r="K34" s="13"/>
      <c r="L34" s="13"/>
      <c r="M34" s="13"/>
      <c r="N34" s="13"/>
      <c r="O34" s="13"/>
      <c r="P34" s="13"/>
      <c r="Q34" s="13"/>
      <c r="R34" s="13"/>
      <c r="S34" s="13"/>
      <c r="T34" s="13"/>
      <c r="U34" s="41"/>
    </row>
    <row r="35" spans="1:21" s="7" customFormat="1" ht="18" customHeight="1" x14ac:dyDescent="0.2">
      <c r="A35" s="45" t="s">
        <v>19</v>
      </c>
      <c r="B35" s="13"/>
      <c r="C35" s="13"/>
      <c r="D35" s="13"/>
      <c r="E35" s="46"/>
      <c r="F35" s="357"/>
      <c r="G35" s="358"/>
      <c r="H35" s="358"/>
      <c r="I35" s="358"/>
      <c r="J35" s="359"/>
      <c r="K35" s="46"/>
      <c r="L35" s="46"/>
      <c r="M35" s="47" t="s">
        <v>20</v>
      </c>
      <c r="N35" s="357"/>
      <c r="O35" s="358"/>
      <c r="P35" s="358"/>
      <c r="Q35" s="358"/>
      <c r="R35" s="358"/>
      <c r="S35" s="358"/>
      <c r="T35" s="359"/>
      <c r="U35" s="48"/>
    </row>
    <row r="36" spans="1:21" s="5" customFormat="1" ht="3.95" customHeight="1" x14ac:dyDescent="0.2">
      <c r="A36" s="39"/>
      <c r="B36" s="13"/>
      <c r="C36" s="13"/>
      <c r="D36" s="13"/>
      <c r="E36" s="13"/>
      <c r="F36" s="13"/>
      <c r="G36" s="13"/>
      <c r="H36" s="13"/>
      <c r="I36" s="13"/>
      <c r="J36" s="13"/>
      <c r="K36" s="13"/>
      <c r="L36" s="13"/>
      <c r="M36" s="13"/>
      <c r="N36" s="13"/>
      <c r="O36" s="13"/>
      <c r="P36" s="13"/>
      <c r="Q36" s="13"/>
      <c r="R36" s="13"/>
      <c r="S36" s="13"/>
      <c r="T36" s="13"/>
      <c r="U36" s="41"/>
    </row>
    <row r="37" spans="1:21" s="7" customFormat="1" ht="18" customHeight="1" x14ac:dyDescent="0.2">
      <c r="A37" s="45" t="s">
        <v>21</v>
      </c>
      <c r="B37" s="49"/>
      <c r="C37" s="49"/>
      <c r="D37" s="49"/>
      <c r="E37" s="46"/>
      <c r="F37" s="360"/>
      <c r="G37" s="361"/>
      <c r="H37" s="361"/>
      <c r="I37" s="361"/>
      <c r="J37" s="361"/>
      <c r="K37" s="361"/>
      <c r="L37" s="361"/>
      <c r="M37" s="361"/>
      <c r="N37" s="361"/>
      <c r="O37" s="361"/>
      <c r="P37" s="361"/>
      <c r="Q37" s="361"/>
      <c r="R37" s="361"/>
      <c r="S37" s="361"/>
      <c r="T37" s="362"/>
      <c r="U37" s="48"/>
    </row>
    <row r="38" spans="1:21" s="5" customFormat="1" ht="3.95" customHeight="1" x14ac:dyDescent="0.2">
      <c r="A38" s="39"/>
      <c r="B38" s="13"/>
      <c r="C38" s="13"/>
      <c r="D38" s="13"/>
      <c r="E38" s="13"/>
      <c r="F38" s="13"/>
      <c r="G38" s="13"/>
      <c r="H38" s="13"/>
      <c r="I38" s="13"/>
      <c r="J38" s="13"/>
      <c r="K38" s="13"/>
      <c r="L38" s="13"/>
      <c r="M38" s="13"/>
      <c r="N38" s="13"/>
      <c r="O38" s="13"/>
      <c r="P38" s="13"/>
      <c r="Q38" s="13"/>
      <c r="R38" s="13"/>
      <c r="S38" s="13"/>
      <c r="T38" s="13"/>
      <c r="U38" s="41"/>
    </row>
    <row r="39" spans="1:21" s="5" customFormat="1" ht="18" customHeight="1" x14ac:dyDescent="0.2">
      <c r="A39" s="50" t="s">
        <v>15</v>
      </c>
      <c r="B39" s="13"/>
      <c r="C39" s="13"/>
      <c r="D39" s="13"/>
      <c r="E39" s="13"/>
      <c r="F39" s="13"/>
      <c r="G39" s="13"/>
      <c r="H39" s="354"/>
      <c r="I39" s="355"/>
      <c r="J39" s="356"/>
      <c r="K39" s="13"/>
      <c r="L39" s="13"/>
      <c r="M39" s="13"/>
      <c r="N39" s="13"/>
      <c r="O39" s="13"/>
      <c r="P39" s="13"/>
      <c r="Q39" s="51" t="s">
        <v>16</v>
      </c>
      <c r="R39" s="354"/>
      <c r="S39" s="355"/>
      <c r="T39" s="356"/>
      <c r="U39" s="41"/>
    </row>
    <row r="40" spans="1:21" s="5" customFormat="1" ht="3.95" customHeight="1" x14ac:dyDescent="0.2">
      <c r="A40" s="39"/>
      <c r="B40" s="13"/>
      <c r="C40" s="13"/>
      <c r="D40" s="13"/>
      <c r="E40" s="13"/>
      <c r="F40" s="13"/>
      <c r="G40" s="13"/>
      <c r="H40" s="13"/>
      <c r="I40" s="13"/>
      <c r="J40" s="13"/>
      <c r="K40" s="13"/>
      <c r="L40" s="13"/>
      <c r="M40" s="13"/>
      <c r="N40" s="13"/>
      <c r="O40" s="13"/>
      <c r="P40" s="13"/>
      <c r="Q40" s="13"/>
      <c r="R40" s="13"/>
      <c r="S40" s="13"/>
      <c r="T40" s="13"/>
      <c r="U40" s="41"/>
    </row>
    <row r="41" spans="1:21" s="5" customFormat="1" ht="18" customHeight="1" x14ac:dyDescent="0.2">
      <c r="A41" s="50" t="s">
        <v>17</v>
      </c>
      <c r="B41" s="13"/>
      <c r="C41" s="13"/>
      <c r="D41" s="13"/>
      <c r="E41" s="13"/>
      <c r="F41" s="13"/>
      <c r="G41" s="13"/>
      <c r="H41" s="354"/>
      <c r="I41" s="355"/>
      <c r="J41" s="356"/>
      <c r="K41" s="52"/>
      <c r="L41" s="52"/>
      <c r="M41" s="52"/>
      <c r="N41" s="52"/>
      <c r="O41" s="52"/>
      <c r="P41" s="52"/>
      <c r="Q41" s="51" t="s">
        <v>1</v>
      </c>
      <c r="R41" s="354"/>
      <c r="S41" s="355"/>
      <c r="T41" s="356"/>
      <c r="U41" s="41"/>
    </row>
    <row r="42" spans="1:21" s="5" customFormat="1" ht="3.95" customHeight="1" x14ac:dyDescent="0.2">
      <c r="A42" s="50"/>
      <c r="B42" s="13"/>
      <c r="C42" s="13"/>
      <c r="D42" s="13"/>
      <c r="E42" s="13"/>
      <c r="F42" s="13"/>
      <c r="G42" s="13"/>
      <c r="H42" s="13"/>
      <c r="I42" s="13"/>
      <c r="J42" s="13"/>
      <c r="K42" s="13"/>
      <c r="L42" s="13"/>
      <c r="M42" s="13"/>
      <c r="N42" s="13"/>
      <c r="O42" s="13"/>
      <c r="P42" s="13"/>
      <c r="Q42" s="13"/>
      <c r="R42" s="13"/>
      <c r="S42" s="13"/>
      <c r="T42" s="13"/>
      <c r="U42" s="41"/>
    </row>
    <row r="43" spans="1:21" s="5" customFormat="1" ht="18" customHeight="1" x14ac:dyDescent="0.2">
      <c r="A43" s="50"/>
      <c r="B43" s="13" t="s">
        <v>18</v>
      </c>
      <c r="C43" s="13"/>
      <c r="D43" s="13"/>
      <c r="E43" s="13"/>
      <c r="F43" s="13"/>
      <c r="G43" s="51"/>
      <c r="H43" s="315">
        <f>H41</f>
        <v>0</v>
      </c>
      <c r="I43" s="316"/>
      <c r="J43" s="317"/>
      <c r="K43" s="13"/>
      <c r="L43" s="13"/>
      <c r="M43" s="13"/>
      <c r="N43" s="13"/>
      <c r="O43" s="13"/>
      <c r="P43" s="13"/>
      <c r="Q43" s="51" t="s">
        <v>1</v>
      </c>
      <c r="R43" s="315">
        <f>R41</f>
        <v>0</v>
      </c>
      <c r="S43" s="316"/>
      <c r="T43" s="317"/>
      <c r="U43" s="41"/>
    </row>
    <row r="44" spans="1:21" s="5" customFormat="1" ht="8.1" customHeight="1" x14ac:dyDescent="0.2">
      <c r="A44" s="53"/>
      <c r="B44" s="54"/>
      <c r="C44" s="54"/>
      <c r="D44" s="54"/>
      <c r="E44" s="54"/>
      <c r="F44" s="54"/>
      <c r="G44" s="54"/>
      <c r="H44" s="54"/>
      <c r="I44" s="54"/>
      <c r="J44" s="54"/>
      <c r="K44" s="55"/>
      <c r="L44" s="54"/>
      <c r="M44" s="54"/>
      <c r="N44" s="54"/>
      <c r="O44" s="54"/>
      <c r="P44" s="54"/>
      <c r="Q44" s="54"/>
      <c r="R44" s="54"/>
      <c r="S44" s="54"/>
      <c r="T44" s="54"/>
      <c r="U44" s="56"/>
    </row>
    <row r="45" spans="1:21" s="4" customFormat="1" ht="3.95" customHeight="1" x14ac:dyDescent="0.2">
      <c r="A45" s="39"/>
      <c r="B45" s="13"/>
      <c r="C45" s="13"/>
      <c r="D45" s="13"/>
      <c r="E45" s="13"/>
      <c r="F45" s="13"/>
      <c r="G45" s="13"/>
      <c r="H45" s="13"/>
      <c r="I45" s="13"/>
      <c r="J45" s="13"/>
      <c r="K45" s="57"/>
      <c r="L45" s="13"/>
      <c r="M45" s="13"/>
      <c r="N45" s="13"/>
      <c r="O45" s="13"/>
      <c r="P45" s="13"/>
      <c r="Q45" s="13"/>
      <c r="R45" s="13"/>
      <c r="S45" s="13"/>
      <c r="T45" s="13"/>
      <c r="U45" s="41"/>
    </row>
    <row r="46" spans="1:21" s="5" customFormat="1" ht="12" customHeight="1" x14ac:dyDescent="0.2">
      <c r="A46" s="39"/>
      <c r="B46" s="307" t="s">
        <v>34</v>
      </c>
      <c r="C46" s="307"/>
      <c r="D46" s="307"/>
      <c r="E46" s="307"/>
      <c r="F46" s="307"/>
      <c r="G46" s="307"/>
      <c r="H46" s="307"/>
      <c r="I46" s="307"/>
      <c r="J46" s="307"/>
      <c r="K46" s="307"/>
      <c r="L46" s="307"/>
      <c r="M46" s="307"/>
      <c r="N46" s="307"/>
      <c r="O46" s="58"/>
      <c r="P46" s="58"/>
      <c r="Q46" s="58"/>
      <c r="R46" s="58"/>
      <c r="S46" s="58"/>
      <c r="T46" s="58"/>
      <c r="U46" s="59"/>
    </row>
    <row r="47" spans="1:21" s="5" customFormat="1" ht="9.9499999999999993" customHeight="1" x14ac:dyDescent="0.2">
      <c r="A47" s="39"/>
      <c r="B47" s="307"/>
      <c r="C47" s="307"/>
      <c r="D47" s="307"/>
      <c r="E47" s="307"/>
      <c r="F47" s="307"/>
      <c r="G47" s="307"/>
      <c r="H47" s="307"/>
      <c r="I47" s="307"/>
      <c r="J47" s="307"/>
      <c r="K47" s="307"/>
      <c r="L47" s="307"/>
      <c r="M47" s="307"/>
      <c r="N47" s="307"/>
      <c r="O47" s="60"/>
      <c r="P47" s="58"/>
      <c r="Q47" s="60"/>
      <c r="R47" s="60"/>
      <c r="S47" s="60"/>
      <c r="T47" s="60"/>
      <c r="U47" s="59"/>
    </row>
    <row r="48" spans="1:21" s="5" customFormat="1" ht="18" customHeight="1" x14ac:dyDescent="0.2">
      <c r="A48" s="39"/>
      <c r="B48" s="307"/>
      <c r="C48" s="307"/>
      <c r="D48" s="307"/>
      <c r="E48" s="307"/>
      <c r="F48" s="307"/>
      <c r="G48" s="307"/>
      <c r="H48" s="307"/>
      <c r="I48" s="307"/>
      <c r="J48" s="307"/>
      <c r="K48" s="307"/>
      <c r="L48" s="307"/>
      <c r="M48" s="307"/>
      <c r="N48" s="307"/>
      <c r="O48" s="165"/>
      <c r="P48" s="58"/>
      <c r="Q48" s="318"/>
      <c r="R48" s="319"/>
      <c r="S48" s="319"/>
      <c r="T48" s="320"/>
      <c r="U48" s="61"/>
    </row>
    <row r="49" spans="1:35" s="5" customFormat="1" ht="3.95" customHeight="1" x14ac:dyDescent="0.2">
      <c r="A49" s="53"/>
      <c r="B49" s="54"/>
      <c r="C49" s="54"/>
      <c r="D49" s="54"/>
      <c r="E49" s="54"/>
      <c r="F49" s="54"/>
      <c r="G49" s="54"/>
      <c r="H49" s="54"/>
      <c r="I49" s="54"/>
      <c r="J49" s="54"/>
      <c r="K49" s="54"/>
      <c r="L49" s="54"/>
      <c r="M49" s="54"/>
      <c r="N49" s="54"/>
      <c r="O49" s="54"/>
      <c r="P49" s="54"/>
      <c r="Q49" s="54"/>
      <c r="R49" s="54"/>
      <c r="S49" s="54"/>
      <c r="T49" s="54"/>
      <c r="U49" s="56"/>
      <c r="V49" s="4"/>
    </row>
    <row r="50" spans="1:35" s="5" customFormat="1" ht="3.95" customHeight="1" x14ac:dyDescent="0.2">
      <c r="A50" s="62"/>
      <c r="B50" s="63"/>
      <c r="C50" s="63"/>
      <c r="D50" s="63"/>
      <c r="E50" s="63"/>
      <c r="F50" s="63"/>
      <c r="G50" s="63"/>
      <c r="H50" s="63"/>
      <c r="I50" s="63"/>
      <c r="J50" s="63"/>
      <c r="K50" s="63"/>
      <c r="L50" s="63"/>
      <c r="M50" s="63"/>
      <c r="N50" s="63"/>
      <c r="O50" s="63"/>
      <c r="P50" s="63"/>
      <c r="Q50" s="63"/>
      <c r="R50" s="63"/>
      <c r="S50" s="63"/>
      <c r="T50" s="63"/>
      <c r="U50" s="64"/>
      <c r="V50" s="4"/>
    </row>
    <row r="51" spans="1:35" s="5" customFormat="1" ht="9.9499999999999993" customHeight="1" x14ac:dyDescent="0.2">
      <c r="A51" s="39"/>
      <c r="B51" s="307" t="s">
        <v>51</v>
      </c>
      <c r="C51" s="307"/>
      <c r="D51" s="307"/>
      <c r="E51" s="307"/>
      <c r="F51" s="307"/>
      <c r="G51" s="307"/>
      <c r="H51" s="307"/>
      <c r="I51" s="307"/>
      <c r="J51" s="307"/>
      <c r="K51" s="307"/>
      <c r="L51" s="307"/>
      <c r="M51" s="307"/>
      <c r="N51" s="307"/>
      <c r="O51" s="65"/>
      <c r="P51" s="65"/>
      <c r="Q51" s="66"/>
      <c r="R51" s="66"/>
      <c r="S51" s="66"/>
      <c r="T51" s="66"/>
      <c r="U51" s="61"/>
    </row>
    <row r="52" spans="1:35" s="5" customFormat="1" ht="18" customHeight="1" x14ac:dyDescent="0.2">
      <c r="A52" s="39"/>
      <c r="B52" s="307"/>
      <c r="C52" s="307"/>
      <c r="D52" s="307"/>
      <c r="E52" s="307"/>
      <c r="F52" s="307"/>
      <c r="G52" s="307"/>
      <c r="H52" s="307"/>
      <c r="I52" s="307"/>
      <c r="J52" s="307"/>
      <c r="K52" s="307"/>
      <c r="L52" s="307"/>
      <c r="M52" s="307"/>
      <c r="N52" s="307"/>
      <c r="O52" s="165"/>
      <c r="P52" s="67"/>
      <c r="Q52" s="309"/>
      <c r="R52" s="310"/>
      <c r="S52" s="310"/>
      <c r="T52" s="311"/>
      <c r="U52" s="61"/>
    </row>
    <row r="53" spans="1:35" s="5" customFormat="1" ht="3.95" customHeight="1" x14ac:dyDescent="0.2">
      <c r="A53" s="53"/>
      <c r="B53" s="54"/>
      <c r="C53" s="54"/>
      <c r="D53" s="54"/>
      <c r="E53" s="54"/>
      <c r="F53" s="54"/>
      <c r="G53" s="54"/>
      <c r="H53" s="54"/>
      <c r="I53" s="54"/>
      <c r="J53" s="54"/>
      <c r="K53" s="54"/>
      <c r="L53" s="54"/>
      <c r="M53" s="54"/>
      <c r="N53" s="54"/>
      <c r="O53" s="54"/>
      <c r="P53" s="54"/>
      <c r="Q53" s="54"/>
      <c r="R53" s="54"/>
      <c r="S53" s="54"/>
      <c r="T53" s="54"/>
      <c r="U53" s="56"/>
      <c r="V53" s="4"/>
    </row>
    <row r="54" spans="1:35" s="5" customFormat="1" ht="3.95" customHeight="1" x14ac:dyDescent="0.2">
      <c r="A54" s="62"/>
      <c r="B54" s="63"/>
      <c r="C54" s="63"/>
      <c r="D54" s="63"/>
      <c r="E54" s="63"/>
      <c r="F54" s="63"/>
      <c r="G54" s="63"/>
      <c r="H54" s="63"/>
      <c r="I54" s="63"/>
      <c r="J54" s="63"/>
      <c r="K54" s="63"/>
      <c r="L54" s="63"/>
      <c r="M54" s="63"/>
      <c r="N54" s="63"/>
      <c r="O54" s="63"/>
      <c r="P54" s="63"/>
      <c r="Q54" s="63"/>
      <c r="R54" s="63"/>
      <c r="S54" s="63"/>
      <c r="T54" s="63"/>
      <c r="U54" s="64"/>
      <c r="V54" s="4"/>
    </row>
    <row r="55" spans="1:35" s="5" customFormat="1" ht="9.9499999999999993" customHeight="1" x14ac:dyDescent="0.2">
      <c r="A55" s="39"/>
      <c r="B55" s="307" t="s">
        <v>33</v>
      </c>
      <c r="C55" s="307"/>
      <c r="D55" s="307"/>
      <c r="E55" s="307"/>
      <c r="F55" s="307"/>
      <c r="G55" s="307"/>
      <c r="H55" s="307"/>
      <c r="I55" s="307"/>
      <c r="J55" s="307"/>
      <c r="K55" s="307"/>
      <c r="L55" s="307"/>
      <c r="M55" s="307"/>
      <c r="N55" s="307"/>
      <c r="O55" s="65"/>
      <c r="P55" s="65"/>
      <c r="Q55" s="65"/>
      <c r="R55" s="65"/>
      <c r="S55" s="65"/>
      <c r="T55" s="65"/>
      <c r="U55" s="61"/>
    </row>
    <row r="56" spans="1:35" s="5" customFormat="1" ht="18" customHeight="1" x14ac:dyDescent="0.2">
      <c r="A56" s="39"/>
      <c r="B56" s="307"/>
      <c r="C56" s="307"/>
      <c r="D56" s="307"/>
      <c r="E56" s="307"/>
      <c r="F56" s="307"/>
      <c r="G56" s="307"/>
      <c r="H56" s="307"/>
      <c r="I56" s="307"/>
      <c r="J56" s="307"/>
      <c r="K56" s="307"/>
      <c r="L56" s="307"/>
      <c r="M56" s="307"/>
      <c r="N56" s="307"/>
      <c r="O56" s="165"/>
      <c r="P56" s="67"/>
      <c r="Q56" s="309"/>
      <c r="R56" s="310"/>
      <c r="S56" s="310"/>
      <c r="T56" s="311"/>
      <c r="U56" s="61"/>
    </row>
    <row r="57" spans="1:35" s="5" customFormat="1" ht="3.95" customHeight="1" x14ac:dyDescent="0.2">
      <c r="A57" s="53"/>
      <c r="B57" s="54"/>
      <c r="C57" s="54"/>
      <c r="D57" s="54"/>
      <c r="E57" s="54"/>
      <c r="F57" s="54"/>
      <c r="G57" s="54"/>
      <c r="H57" s="54"/>
      <c r="I57" s="54"/>
      <c r="J57" s="54"/>
      <c r="K57" s="54"/>
      <c r="L57" s="54"/>
      <c r="M57" s="54"/>
      <c r="N57" s="54"/>
      <c r="O57" s="54"/>
      <c r="P57" s="54"/>
      <c r="Q57" s="54"/>
      <c r="R57" s="54"/>
      <c r="S57" s="54"/>
      <c r="T57" s="54"/>
      <c r="U57" s="56"/>
      <c r="V57" s="4"/>
    </row>
    <row r="58" spans="1:35" s="5" customFormat="1" ht="3.95" customHeight="1" x14ac:dyDescent="0.2">
      <c r="A58" s="62"/>
      <c r="B58" s="63"/>
      <c r="C58" s="63"/>
      <c r="D58" s="63"/>
      <c r="E58" s="63"/>
      <c r="F58" s="63"/>
      <c r="G58" s="63"/>
      <c r="H58" s="63"/>
      <c r="I58" s="63"/>
      <c r="J58" s="63"/>
      <c r="K58" s="63"/>
      <c r="L58" s="63"/>
      <c r="M58" s="63"/>
      <c r="N58" s="63"/>
      <c r="O58" s="63"/>
      <c r="P58" s="63"/>
      <c r="Q58" s="63"/>
      <c r="R58" s="63"/>
      <c r="S58" s="63"/>
      <c r="T58" s="63"/>
      <c r="U58" s="64"/>
      <c r="V58" s="4"/>
    </row>
    <row r="59" spans="1:35" s="5" customFormat="1" ht="18" customHeight="1" x14ac:dyDescent="0.2">
      <c r="A59" s="9"/>
      <c r="B59" s="308" t="s">
        <v>32</v>
      </c>
      <c r="C59" s="308"/>
      <c r="D59" s="308"/>
      <c r="E59" s="308"/>
      <c r="F59" s="308"/>
      <c r="G59" s="308"/>
      <c r="H59" s="308"/>
      <c r="I59" s="308"/>
      <c r="J59" s="308"/>
      <c r="K59" s="308"/>
      <c r="L59" s="308"/>
      <c r="M59" s="308"/>
      <c r="N59" s="308"/>
      <c r="O59" s="83"/>
      <c r="P59" s="67"/>
      <c r="Q59" s="312">
        <f>ROUND(Q52,2)-ROUND(Q56,2)</f>
        <v>0</v>
      </c>
      <c r="R59" s="313"/>
      <c r="S59" s="313"/>
      <c r="T59" s="314"/>
      <c r="U59" s="68"/>
    </row>
    <row r="60" spans="1:35" s="5" customFormat="1" ht="3.95" customHeight="1" thickBot="1" x14ac:dyDescent="0.25">
      <c r="A60" s="69"/>
      <c r="B60" s="70"/>
      <c r="C60" s="70"/>
      <c r="D60" s="70"/>
      <c r="E60" s="70"/>
      <c r="F60" s="70"/>
      <c r="G60" s="70"/>
      <c r="H60" s="70"/>
      <c r="I60" s="70"/>
      <c r="J60" s="70"/>
      <c r="K60" s="71"/>
      <c r="L60" s="71"/>
      <c r="M60" s="71"/>
      <c r="N60" s="71"/>
      <c r="O60" s="71"/>
      <c r="P60" s="71"/>
      <c r="Q60" s="71"/>
      <c r="R60" s="72"/>
      <c r="S60" s="72"/>
      <c r="T60" s="72"/>
      <c r="U60" s="73"/>
    </row>
    <row r="61" spans="1:35" ht="12" customHeight="1" x14ac:dyDescent="0.2">
      <c r="A61" s="118"/>
      <c r="B61" s="118"/>
      <c r="C61" s="118"/>
      <c r="D61" s="118"/>
      <c r="E61" s="118"/>
      <c r="F61" s="36"/>
      <c r="G61" s="36"/>
      <c r="H61" s="36"/>
      <c r="I61" s="36"/>
      <c r="J61" s="74"/>
      <c r="K61" s="75"/>
      <c r="L61" s="75"/>
      <c r="M61" s="75"/>
      <c r="N61" s="75"/>
      <c r="O61" s="75"/>
      <c r="P61" s="75"/>
      <c r="Q61" s="75"/>
      <c r="R61" s="75"/>
      <c r="S61" s="75"/>
      <c r="T61" s="76"/>
      <c r="U61" s="33"/>
    </row>
    <row r="62" spans="1:35" ht="4.5" customHeight="1" x14ac:dyDescent="0.2">
      <c r="A62" s="36"/>
      <c r="B62" s="36"/>
      <c r="C62" s="36"/>
      <c r="D62" s="36"/>
      <c r="E62" s="36"/>
      <c r="F62" s="36"/>
      <c r="G62" s="36"/>
      <c r="H62" s="36"/>
      <c r="I62" s="36"/>
      <c r="J62" s="74"/>
      <c r="K62" s="75"/>
      <c r="L62" s="75"/>
      <c r="M62" s="75"/>
      <c r="N62" s="75"/>
      <c r="O62" s="75"/>
      <c r="P62" s="75"/>
      <c r="Q62" s="75"/>
      <c r="R62" s="75"/>
      <c r="S62" s="75"/>
      <c r="T62" s="76"/>
      <c r="U62" s="33"/>
    </row>
    <row r="63" spans="1:35" ht="12" customHeight="1" x14ac:dyDescent="0.2">
      <c r="A63" s="82" t="s">
        <v>31</v>
      </c>
      <c r="B63" s="306" t="s">
        <v>50</v>
      </c>
      <c r="C63" s="306"/>
      <c r="D63" s="306"/>
      <c r="E63" s="306"/>
      <c r="F63" s="306"/>
      <c r="G63" s="306"/>
      <c r="H63" s="306"/>
      <c r="I63" s="306"/>
      <c r="J63" s="306"/>
      <c r="K63" s="306"/>
      <c r="L63" s="306"/>
      <c r="M63" s="306"/>
      <c r="N63" s="306"/>
      <c r="O63" s="306"/>
      <c r="P63" s="306"/>
      <c r="Q63" s="306"/>
      <c r="R63" s="306"/>
      <c r="S63" s="306"/>
      <c r="T63" s="306"/>
      <c r="U63" s="306"/>
    </row>
    <row r="64" spans="1:35" ht="12" customHeight="1" x14ac:dyDescent="0.2">
      <c r="B64" s="306"/>
      <c r="C64" s="306"/>
      <c r="D64" s="306"/>
      <c r="E64" s="306"/>
      <c r="F64" s="306"/>
      <c r="G64" s="306"/>
      <c r="H64" s="306"/>
      <c r="I64" s="306"/>
      <c r="J64" s="306"/>
      <c r="K64" s="306"/>
      <c r="L64" s="306"/>
      <c r="M64" s="306"/>
      <c r="N64" s="306"/>
      <c r="O64" s="306"/>
      <c r="P64" s="306"/>
      <c r="Q64" s="306"/>
      <c r="R64" s="306"/>
      <c r="S64" s="306"/>
      <c r="T64" s="306"/>
      <c r="U64" s="306"/>
      <c r="V64" s="3"/>
      <c r="W64" s="3"/>
      <c r="X64" s="3"/>
      <c r="Y64" s="3"/>
      <c r="Z64" s="3"/>
      <c r="AA64" s="3"/>
      <c r="AB64" s="3"/>
      <c r="AC64" s="3"/>
      <c r="AD64" s="3"/>
      <c r="AE64" s="3"/>
      <c r="AF64" s="3"/>
      <c r="AG64" s="3"/>
      <c r="AH64" s="3"/>
      <c r="AI64" s="3"/>
    </row>
    <row r="65" spans="1:35" ht="12" customHeight="1" x14ac:dyDescent="0.2">
      <c r="A65" s="77"/>
      <c r="B65" s="306"/>
      <c r="C65" s="306"/>
      <c r="D65" s="306"/>
      <c r="E65" s="306"/>
      <c r="F65" s="306"/>
      <c r="G65" s="306"/>
      <c r="H65" s="306"/>
      <c r="I65" s="306"/>
      <c r="J65" s="306"/>
      <c r="K65" s="306"/>
      <c r="L65" s="306"/>
      <c r="M65" s="306"/>
      <c r="N65" s="306"/>
      <c r="O65" s="306"/>
      <c r="P65" s="306"/>
      <c r="Q65" s="306"/>
      <c r="R65" s="306"/>
      <c r="S65" s="306"/>
      <c r="T65" s="306"/>
      <c r="U65" s="306"/>
      <c r="V65" s="3"/>
      <c r="W65" s="3"/>
      <c r="X65" s="3"/>
      <c r="Y65" s="3"/>
      <c r="Z65" s="3"/>
      <c r="AA65" s="3"/>
      <c r="AB65" s="3"/>
      <c r="AC65" s="3"/>
      <c r="AD65" s="3"/>
      <c r="AE65" s="3"/>
      <c r="AF65" s="3"/>
      <c r="AG65" s="3"/>
      <c r="AH65" s="3"/>
      <c r="AI65" s="3"/>
    </row>
    <row r="66" spans="1:35" s="2" customFormat="1" ht="12" customHeight="1" x14ac:dyDescent="0.2">
      <c r="A66" s="36"/>
      <c r="B66" s="36"/>
      <c r="C66" s="36"/>
      <c r="D66" s="36"/>
      <c r="E66" s="36"/>
      <c r="F66" s="36"/>
      <c r="G66" s="36"/>
      <c r="H66" s="36"/>
      <c r="I66" s="36"/>
      <c r="J66" s="74"/>
      <c r="K66" s="75"/>
      <c r="L66" s="75"/>
      <c r="M66" s="75"/>
      <c r="N66" s="75"/>
      <c r="O66" s="75"/>
      <c r="P66" s="75"/>
      <c r="Q66" s="75"/>
      <c r="R66" s="75"/>
      <c r="S66" s="75"/>
      <c r="T66" s="75"/>
      <c r="U66" s="76"/>
    </row>
    <row r="67" spans="1:35" s="2" customFormat="1" ht="12" customHeight="1" x14ac:dyDescent="0.2">
      <c r="A67" s="88"/>
      <c r="B67" s="36"/>
      <c r="C67" s="36"/>
      <c r="D67" s="36"/>
      <c r="E67" s="36"/>
      <c r="F67" s="36"/>
      <c r="G67" s="36"/>
      <c r="H67" s="36"/>
      <c r="I67" s="36"/>
      <c r="J67" s="36"/>
      <c r="K67" s="36"/>
      <c r="L67" s="36"/>
      <c r="M67" s="36"/>
      <c r="N67" s="36"/>
      <c r="O67" s="36"/>
      <c r="P67" s="36"/>
      <c r="Q67" s="36"/>
      <c r="R67" s="36"/>
      <c r="S67" s="36"/>
      <c r="T67" s="36"/>
      <c r="U67" s="36"/>
    </row>
    <row r="68" spans="1:35" s="2" customFormat="1" ht="12" customHeight="1" x14ac:dyDescent="0.2">
      <c r="A68" s="86"/>
      <c r="B68" s="36"/>
      <c r="C68" s="36"/>
      <c r="D68" s="36"/>
      <c r="E68" s="36"/>
      <c r="F68" s="36"/>
      <c r="G68" s="36"/>
      <c r="H68" s="36"/>
      <c r="I68" s="36"/>
      <c r="J68" s="36"/>
      <c r="K68" s="36"/>
      <c r="L68" s="36"/>
      <c r="M68" s="36"/>
      <c r="N68" s="36"/>
      <c r="O68" s="36"/>
      <c r="P68" s="36"/>
      <c r="Q68" s="36"/>
      <c r="R68" s="36"/>
      <c r="S68" s="36"/>
      <c r="T68" s="36"/>
      <c r="U68" s="36"/>
    </row>
    <row r="69" spans="1:35" ht="12.75" customHeight="1" x14ac:dyDescent="0.2">
      <c r="A69" s="33"/>
      <c r="B69" s="33"/>
      <c r="C69" s="33"/>
      <c r="D69" s="33"/>
      <c r="E69" s="33"/>
      <c r="F69" s="33"/>
      <c r="G69" s="33"/>
      <c r="H69" s="33"/>
      <c r="I69" s="33"/>
      <c r="J69" s="33"/>
      <c r="K69" s="33"/>
      <c r="L69" s="33"/>
      <c r="M69" s="33"/>
      <c r="N69" s="33"/>
      <c r="O69" s="33"/>
      <c r="P69" s="33"/>
      <c r="Q69" s="33"/>
      <c r="R69" s="33"/>
      <c r="S69" s="33"/>
      <c r="T69" s="33"/>
      <c r="U69" s="33"/>
    </row>
    <row r="70" spans="1:35" ht="12.75" customHeight="1" x14ac:dyDescent="0.2">
      <c r="A70" s="33"/>
      <c r="B70" s="33"/>
      <c r="C70" s="33"/>
      <c r="D70" s="33"/>
      <c r="E70" s="33"/>
      <c r="F70" s="33"/>
      <c r="G70" s="33"/>
      <c r="H70" s="33"/>
      <c r="I70" s="33"/>
      <c r="J70" s="33"/>
      <c r="K70" s="33"/>
      <c r="L70" s="33"/>
      <c r="M70" s="33"/>
      <c r="N70" s="33"/>
      <c r="O70" s="33"/>
      <c r="P70" s="33"/>
      <c r="Q70" s="33"/>
      <c r="R70" s="33"/>
      <c r="S70" s="33"/>
      <c r="T70" s="33"/>
      <c r="U70" s="33"/>
    </row>
    <row r="71" spans="1:35" ht="12.75" customHeight="1" x14ac:dyDescent="0.2">
      <c r="A71" s="33"/>
      <c r="B71" s="33"/>
      <c r="C71" s="33"/>
      <c r="D71" s="33"/>
      <c r="E71" s="33"/>
      <c r="F71" s="33"/>
      <c r="G71" s="33"/>
      <c r="H71" s="33"/>
      <c r="I71" s="33"/>
      <c r="J71" s="33"/>
      <c r="K71" s="33"/>
      <c r="L71" s="33"/>
      <c r="M71" s="33"/>
      <c r="N71" s="33"/>
      <c r="O71" s="33"/>
      <c r="P71" s="33"/>
      <c r="Q71" s="33"/>
      <c r="R71" s="33"/>
      <c r="S71" s="33"/>
      <c r="T71" s="33"/>
      <c r="U71" s="33"/>
    </row>
  </sheetData>
  <sheetProtection algorithmName="SHA-512" hashValue="nXjVw/Hj0v0SpkwuYB3qwxC4xNnjuC3I3TLnosJGeKqDh7nA9cryd74XvzRmETCKBOOKvW4i5rIpjPcYNWtYKQ==" saltValue="YPTQ01q/1PpP/S+Yoyg0iQ==" spinCount="100000" sheet="1" selectLockedCells="1"/>
  <mergeCells count="31">
    <mergeCell ref="H41:J41"/>
    <mergeCell ref="R41:T41"/>
    <mergeCell ref="F33:J33"/>
    <mergeCell ref="N33:T33"/>
    <mergeCell ref="F37:T37"/>
    <mergeCell ref="H39:J39"/>
    <mergeCell ref="F35:J35"/>
    <mergeCell ref="N35:T35"/>
    <mergeCell ref="H43:J43"/>
    <mergeCell ref="R43:T43"/>
    <mergeCell ref="Q48:T48"/>
    <mergeCell ref="Q52:T52"/>
    <mergeCell ref="A5:J5"/>
    <mergeCell ref="A6:J6"/>
    <mergeCell ref="A7:J7"/>
    <mergeCell ref="A8:J8"/>
    <mergeCell ref="P21:U21"/>
    <mergeCell ref="P20:U20"/>
    <mergeCell ref="A24:U26"/>
    <mergeCell ref="A30:E31"/>
    <mergeCell ref="F30:T31"/>
    <mergeCell ref="A23:U23"/>
    <mergeCell ref="A9:J9"/>
    <mergeCell ref="R39:T39"/>
    <mergeCell ref="B63:U65"/>
    <mergeCell ref="B46:N48"/>
    <mergeCell ref="B51:N52"/>
    <mergeCell ref="B55:N56"/>
    <mergeCell ref="B59:N59"/>
    <mergeCell ref="Q56:T56"/>
    <mergeCell ref="Q59:T59"/>
  </mergeCells>
  <phoneticPr fontId="5" type="noConversion"/>
  <conditionalFormatting sqref="R43 H43">
    <cfRule type="cellIs" dxfId="1" priority="4" stopIfTrue="1" operator="equal">
      <formula>0</formula>
    </cfRule>
  </conditionalFormatting>
  <conditionalFormatting sqref="Q52:T52 Q56:T56 Q59:T59 Q46:T48">
    <cfRule type="expression" dxfId="0" priority="2" stopIfTrue="1">
      <formula>$H$41&gt;=DATE(2021,1,1)</formula>
    </cfRule>
  </conditionalFormatting>
  <conditionalFormatting sqref="B88:J90">
    <cfRule type="expression" priority="1">
      <formula>$H$41&gt;=DATE(2021,1,1)</formula>
    </cfRule>
  </conditionalFormatting>
  <pageMargins left="0.78740157480314965" right="0.19685039370078741" top="0.39370078740157483" bottom="0.39370078740157483" header="0.19685039370078741" footer="0.19685039370078741"/>
  <pageSetup paperSize="9" fitToHeight="0" orientation="portrait" r:id="rId1"/>
  <headerFooter>
    <oddFooter>&amp;L&amp;"Calibri,Standard"&amp;8Verwendungsnachweis Jugendförderung&amp;C&amp;"Calibri,Standard"&amp;8&amp;A&amp;R&amp;"Calibri,Standard"&amp;8Landkreis Altenburger Land</oddFooter>
  </headerFooter>
  <ignoredErrors>
    <ignoredError sqref="P20"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Y60"/>
  <sheetViews>
    <sheetView showGridLines="0" topLeftCell="A35" zoomScaleNormal="100" workbookViewId="0">
      <selection activeCell="G20" sqref="G20:J20"/>
    </sheetView>
  </sheetViews>
  <sheetFormatPr baseColWidth="10" defaultRowHeight="12" customHeight="1" x14ac:dyDescent="0.2"/>
  <cols>
    <col min="1" max="1" width="1.7109375" style="36" customWidth="1"/>
    <col min="2" max="9" width="5" style="36" customWidth="1"/>
    <col min="10" max="10" width="3.5703125" style="36" customWidth="1"/>
    <col min="11" max="11" width="5" style="36" customWidth="1"/>
    <col min="12" max="12" width="3.42578125" style="36" customWidth="1"/>
    <col min="13" max="13" width="3.7109375" style="36" customWidth="1"/>
    <col min="14" max="14" width="3.5703125" style="36" customWidth="1"/>
    <col min="15" max="15" width="12.5703125" style="36" customWidth="1"/>
    <col min="16" max="16" width="4.7109375" style="36" customWidth="1"/>
    <col min="17" max="17" width="0.85546875" style="36" customWidth="1"/>
    <col min="18" max="18" width="5" style="36" customWidth="1"/>
    <col min="19" max="19" width="1.7109375" style="36" customWidth="1"/>
    <col min="20" max="20" width="11.42578125" style="36"/>
    <col min="21" max="21" width="10.85546875" style="36" bestFit="1" customWidth="1"/>
    <col min="22" max="22" width="10.85546875" style="36" customWidth="1"/>
    <col min="23" max="16384" width="11.42578125" style="36"/>
  </cols>
  <sheetData>
    <row r="1" spans="1:19" ht="12" customHeight="1" x14ac:dyDescent="0.2">
      <c r="O1" s="125" t="s">
        <v>12</v>
      </c>
      <c r="P1" s="386">
        <f ca="1">'Seite 1'!P20</f>
        <v>44497</v>
      </c>
      <c r="Q1" s="386"/>
      <c r="R1" s="386"/>
      <c r="S1" s="386"/>
    </row>
    <row r="2" spans="1:19" ht="12" customHeight="1" x14ac:dyDescent="0.2">
      <c r="H2" s="84"/>
      <c r="I2" s="84"/>
      <c r="J2" s="84"/>
      <c r="K2" s="84"/>
      <c r="L2" s="84"/>
      <c r="M2" s="84"/>
      <c r="N2" s="128"/>
      <c r="O2" s="125" t="s">
        <v>49</v>
      </c>
      <c r="P2" s="126"/>
      <c r="Q2" s="126"/>
      <c r="R2" s="126"/>
      <c r="S2" s="127">
        <f>'Seite 1'!P21</f>
        <v>0</v>
      </c>
    </row>
    <row r="3" spans="1:19" ht="4.5" customHeight="1" thickBot="1" x14ac:dyDescent="0.25">
      <c r="H3" s="84"/>
      <c r="I3" s="84"/>
      <c r="J3" s="84"/>
      <c r="K3" s="84"/>
      <c r="L3" s="84"/>
      <c r="M3" s="84"/>
      <c r="N3" s="124"/>
      <c r="O3" s="130"/>
      <c r="P3" s="126"/>
      <c r="Q3" s="126"/>
      <c r="R3" s="126"/>
      <c r="S3" s="127"/>
    </row>
    <row r="4" spans="1:19" ht="15" customHeight="1" thickBot="1" x14ac:dyDescent="0.25">
      <c r="A4" s="89" t="s">
        <v>10</v>
      </c>
      <c r="B4" s="90"/>
      <c r="C4" s="90"/>
      <c r="D4" s="90"/>
      <c r="E4" s="90"/>
      <c r="F4" s="90"/>
      <c r="G4" s="90"/>
      <c r="H4" s="90"/>
      <c r="I4" s="90"/>
      <c r="J4" s="90"/>
      <c r="K4" s="90"/>
      <c r="L4" s="90"/>
      <c r="M4" s="90"/>
      <c r="N4" s="90"/>
      <c r="O4" s="90"/>
      <c r="P4" s="90"/>
      <c r="Q4" s="90"/>
      <c r="R4" s="90"/>
      <c r="S4" s="91"/>
    </row>
    <row r="5" spans="1:19" ht="12" customHeight="1" x14ac:dyDescent="0.2">
      <c r="A5" s="265"/>
      <c r="B5" s="264"/>
      <c r="C5" s="264"/>
      <c r="D5" s="264"/>
      <c r="E5" s="264"/>
      <c r="F5" s="264"/>
      <c r="G5" s="264"/>
      <c r="H5" s="264"/>
      <c r="I5" s="264"/>
      <c r="J5" s="264"/>
      <c r="K5" s="264"/>
      <c r="L5" s="264"/>
      <c r="M5" s="264"/>
      <c r="N5" s="264"/>
      <c r="O5" s="264"/>
      <c r="P5" s="264"/>
      <c r="Q5" s="264"/>
      <c r="R5" s="264"/>
      <c r="S5" s="266"/>
    </row>
    <row r="6" spans="1:19" ht="24" customHeight="1" x14ac:dyDescent="0.2">
      <c r="A6" s="97"/>
      <c r="B6" s="371" t="s">
        <v>175</v>
      </c>
      <c r="C6" s="371"/>
      <c r="D6" s="371"/>
      <c r="E6" s="371"/>
      <c r="F6" s="371"/>
      <c r="G6" s="371"/>
      <c r="H6" s="371"/>
      <c r="I6" s="371"/>
      <c r="J6" s="371"/>
      <c r="K6" s="371"/>
      <c r="L6" s="371"/>
      <c r="M6" s="371"/>
      <c r="N6" s="371"/>
      <c r="O6" s="371"/>
      <c r="P6" s="371"/>
      <c r="Q6" s="371"/>
      <c r="R6" s="371"/>
      <c r="S6" s="96"/>
    </row>
    <row r="7" spans="1:19" ht="15" customHeight="1" x14ac:dyDescent="0.2">
      <c r="A7" s="97"/>
      <c r="B7" s="371"/>
      <c r="C7" s="371"/>
      <c r="D7" s="371"/>
      <c r="E7" s="371"/>
      <c r="F7" s="371"/>
      <c r="G7" s="371"/>
      <c r="H7" s="371"/>
      <c r="I7" s="371"/>
      <c r="J7" s="371"/>
      <c r="K7" s="371"/>
      <c r="L7" s="371"/>
      <c r="M7" s="371"/>
      <c r="N7" s="371"/>
      <c r="O7" s="371"/>
      <c r="P7" s="371"/>
      <c r="Q7" s="371"/>
      <c r="R7" s="371"/>
      <c r="S7" s="96"/>
    </row>
    <row r="8" spans="1:19" ht="15" customHeight="1" x14ac:dyDescent="0.2">
      <c r="A8" s="97"/>
      <c r="B8" s="371"/>
      <c r="C8" s="371"/>
      <c r="D8" s="371"/>
      <c r="E8" s="371"/>
      <c r="F8" s="371"/>
      <c r="G8" s="371"/>
      <c r="H8" s="371"/>
      <c r="I8" s="371"/>
      <c r="J8" s="371"/>
      <c r="K8" s="371"/>
      <c r="L8" s="371"/>
      <c r="M8" s="371"/>
      <c r="N8" s="371"/>
      <c r="O8" s="371"/>
      <c r="P8" s="371"/>
      <c r="Q8" s="371"/>
      <c r="R8" s="371"/>
      <c r="S8" s="96"/>
    </row>
    <row r="9" spans="1:19" ht="15" customHeight="1" x14ac:dyDescent="0.2">
      <c r="A9" s="97"/>
      <c r="B9" s="371"/>
      <c r="C9" s="371"/>
      <c r="D9" s="371"/>
      <c r="E9" s="371"/>
      <c r="F9" s="371"/>
      <c r="G9" s="371"/>
      <c r="H9" s="371"/>
      <c r="I9" s="371"/>
      <c r="J9" s="371"/>
      <c r="K9" s="371"/>
      <c r="L9" s="371"/>
      <c r="M9" s="371"/>
      <c r="N9" s="371"/>
      <c r="O9" s="371"/>
      <c r="P9" s="371"/>
      <c r="Q9" s="371"/>
      <c r="R9" s="371"/>
      <c r="S9" s="96"/>
    </row>
    <row r="10" spans="1:19" ht="5.0999999999999996" customHeight="1" thickBot="1" x14ac:dyDescent="0.25">
      <c r="A10" s="92"/>
      <c r="B10" s="93"/>
      <c r="C10" s="93"/>
      <c r="D10" s="93"/>
      <c r="E10" s="93"/>
      <c r="F10" s="93"/>
      <c r="G10" s="93"/>
      <c r="H10" s="93"/>
      <c r="I10" s="93"/>
      <c r="J10" s="93"/>
      <c r="K10" s="93"/>
      <c r="L10" s="93"/>
      <c r="M10" s="93"/>
      <c r="N10" s="93"/>
      <c r="O10" s="93"/>
      <c r="P10" s="93"/>
      <c r="Q10" s="93"/>
      <c r="R10" s="93"/>
      <c r="S10" s="94"/>
    </row>
    <row r="11" spans="1:19" ht="15" customHeight="1" thickBot="1" x14ac:dyDescent="0.25"/>
    <row r="12" spans="1:19" ht="15" customHeight="1" thickBot="1" x14ac:dyDescent="0.25">
      <c r="A12" s="89" t="s">
        <v>156</v>
      </c>
      <c r="B12" s="98"/>
      <c r="C12" s="98"/>
      <c r="D12" s="98"/>
      <c r="E12" s="98"/>
      <c r="F12" s="98"/>
      <c r="G12" s="98"/>
      <c r="H12" s="98"/>
      <c r="I12" s="98"/>
      <c r="J12" s="98"/>
      <c r="K12" s="98"/>
      <c r="L12" s="98"/>
      <c r="M12" s="98"/>
      <c r="N12" s="98"/>
      <c r="O12" s="98"/>
      <c r="P12" s="98"/>
      <c r="Q12" s="98"/>
      <c r="R12" s="98"/>
      <c r="S12" s="99"/>
    </row>
    <row r="13" spans="1:19" ht="9" customHeight="1" x14ac:dyDescent="0.2">
      <c r="A13" s="43"/>
      <c r="S13" s="108"/>
    </row>
    <row r="14" spans="1:19" ht="12.75" customHeight="1" x14ac:dyDescent="0.2">
      <c r="A14" s="43"/>
      <c r="B14" s="248" t="s">
        <v>47</v>
      </c>
      <c r="C14" s="249"/>
      <c r="D14" s="249"/>
      <c r="E14" s="249"/>
      <c r="F14" s="249"/>
      <c r="G14" s="249"/>
      <c r="H14" s="249"/>
      <c r="I14" s="249"/>
      <c r="J14" s="249"/>
      <c r="K14" s="249"/>
      <c r="L14" s="249"/>
      <c r="M14" s="249"/>
      <c r="N14" s="249"/>
      <c r="O14" s="249"/>
      <c r="P14" s="249"/>
      <c r="Q14" s="249"/>
      <c r="R14" s="250"/>
      <c r="S14" s="108"/>
    </row>
    <row r="15" spans="1:19" ht="4.5" customHeight="1" x14ac:dyDescent="0.2">
      <c r="A15" s="43"/>
      <c r="B15" s="387"/>
      <c r="C15" s="388"/>
      <c r="D15" s="388"/>
      <c r="E15" s="388"/>
      <c r="F15" s="388"/>
      <c r="G15" s="388"/>
      <c r="H15" s="388"/>
      <c r="I15" s="388"/>
      <c r="J15" s="388"/>
      <c r="K15" s="388"/>
      <c r="L15" s="388"/>
      <c r="M15" s="388"/>
      <c r="N15" s="388"/>
      <c r="O15" s="388"/>
      <c r="P15" s="388"/>
      <c r="Q15" s="388"/>
      <c r="R15" s="389"/>
      <c r="S15" s="108"/>
    </row>
    <row r="16" spans="1:19" ht="12.75" customHeight="1" x14ac:dyDescent="0.2">
      <c r="A16" s="43"/>
      <c r="B16" s="251"/>
      <c r="C16" s="252"/>
      <c r="D16" s="252"/>
      <c r="E16" s="252"/>
      <c r="F16" s="252"/>
      <c r="G16" s="369" t="s">
        <v>67</v>
      </c>
      <c r="H16" s="369"/>
      <c r="I16" s="369"/>
      <c r="J16" s="369"/>
      <c r="K16" s="369" t="s">
        <v>41</v>
      </c>
      <c r="L16" s="373"/>
      <c r="M16" s="373"/>
      <c r="N16" s="373"/>
      <c r="O16" s="368" t="s">
        <v>42</v>
      </c>
      <c r="P16" s="369" t="s">
        <v>68</v>
      </c>
      <c r="Q16" s="369"/>
      <c r="R16" s="373"/>
      <c r="S16" s="108"/>
    </row>
    <row r="17" spans="1:25" ht="12.75" customHeight="1" x14ac:dyDescent="0.2">
      <c r="A17" s="43"/>
      <c r="B17" s="251"/>
      <c r="C17" s="252"/>
      <c r="D17" s="252"/>
      <c r="E17" s="252"/>
      <c r="F17" s="252"/>
      <c r="G17" s="372"/>
      <c r="H17" s="372"/>
      <c r="I17" s="372"/>
      <c r="J17" s="372"/>
      <c r="K17" s="374"/>
      <c r="L17" s="374"/>
      <c r="M17" s="374"/>
      <c r="N17" s="374"/>
      <c r="O17" s="368"/>
      <c r="P17" s="374"/>
      <c r="Q17" s="374"/>
      <c r="R17" s="374"/>
      <c r="S17" s="108"/>
    </row>
    <row r="18" spans="1:25" ht="12.75" customHeight="1" x14ac:dyDescent="0.2">
      <c r="A18" s="43"/>
      <c r="B18" s="251"/>
      <c r="C18" s="252"/>
      <c r="D18" s="252"/>
      <c r="E18" s="252"/>
      <c r="F18" s="252"/>
      <c r="G18" s="372"/>
      <c r="H18" s="372"/>
      <c r="I18" s="372"/>
      <c r="J18" s="372"/>
      <c r="K18" s="374"/>
      <c r="L18" s="374"/>
      <c r="M18" s="374"/>
      <c r="N18" s="374"/>
      <c r="O18" s="368"/>
      <c r="P18" s="374"/>
      <c r="Q18" s="374"/>
      <c r="R18" s="374"/>
      <c r="S18" s="108"/>
      <c r="U18" s="115"/>
    </row>
    <row r="19" spans="1:25" ht="20.25" customHeight="1" x14ac:dyDescent="0.2">
      <c r="A19" s="43"/>
      <c r="B19" s="251"/>
      <c r="C19" s="252"/>
      <c r="D19" s="252"/>
      <c r="E19" s="252"/>
      <c r="F19" s="252"/>
      <c r="G19" s="372"/>
      <c r="H19" s="372"/>
      <c r="I19" s="372"/>
      <c r="J19" s="372"/>
      <c r="K19" s="374"/>
      <c r="L19" s="374"/>
      <c r="M19" s="374"/>
      <c r="N19" s="374"/>
      <c r="O19" s="369"/>
      <c r="P19" s="374"/>
      <c r="Q19" s="374"/>
      <c r="R19" s="374"/>
      <c r="S19" s="108"/>
    </row>
    <row r="20" spans="1:25" ht="12.75" customHeight="1" x14ac:dyDescent="0.2">
      <c r="A20" s="43"/>
      <c r="B20" s="367" t="s">
        <v>151</v>
      </c>
      <c r="C20" s="367"/>
      <c r="D20" s="367"/>
      <c r="E20" s="367"/>
      <c r="F20" s="367"/>
      <c r="G20" s="364"/>
      <c r="H20" s="364"/>
      <c r="I20" s="364"/>
      <c r="J20" s="364"/>
      <c r="K20" s="364"/>
      <c r="L20" s="364"/>
      <c r="M20" s="364"/>
      <c r="N20" s="364"/>
      <c r="O20" s="253">
        <f>K20-G20</f>
        <v>0</v>
      </c>
      <c r="P20" s="366" t="e">
        <f>O20/G20</f>
        <v>#DIV/0!</v>
      </c>
      <c r="Q20" s="366"/>
      <c r="R20" s="366"/>
      <c r="S20" s="108"/>
    </row>
    <row r="21" spans="1:25" ht="12.75" customHeight="1" x14ac:dyDescent="0.2">
      <c r="A21" s="43"/>
      <c r="B21" s="367" t="s">
        <v>152</v>
      </c>
      <c r="C21" s="367"/>
      <c r="D21" s="367"/>
      <c r="E21" s="367"/>
      <c r="F21" s="367"/>
      <c r="G21" s="364"/>
      <c r="H21" s="364"/>
      <c r="I21" s="364"/>
      <c r="J21" s="364"/>
      <c r="K21" s="364"/>
      <c r="L21" s="364"/>
      <c r="M21" s="364"/>
      <c r="N21" s="364"/>
      <c r="O21" s="253">
        <f>K21-G21</f>
        <v>0</v>
      </c>
      <c r="P21" s="366" t="e">
        <f>O21/G21</f>
        <v>#DIV/0!</v>
      </c>
      <c r="Q21" s="366"/>
      <c r="R21" s="366"/>
      <c r="S21" s="108"/>
      <c r="U21" s="155"/>
      <c r="V21" s="154"/>
    </row>
    <row r="22" spans="1:25" ht="12.75" customHeight="1" x14ac:dyDescent="0.2">
      <c r="A22" s="43"/>
      <c r="B22" s="367" t="s">
        <v>71</v>
      </c>
      <c r="C22" s="367"/>
      <c r="D22" s="367"/>
      <c r="E22" s="367"/>
      <c r="F22" s="367"/>
      <c r="G22" s="364"/>
      <c r="H22" s="364"/>
      <c r="I22" s="364"/>
      <c r="J22" s="364"/>
      <c r="K22" s="364"/>
      <c r="L22" s="364"/>
      <c r="M22" s="364"/>
      <c r="N22" s="364"/>
      <c r="O22" s="253">
        <f>K22-G22</f>
        <v>0</v>
      </c>
      <c r="P22" s="366" t="e">
        <f>O22/G22</f>
        <v>#DIV/0!</v>
      </c>
      <c r="Q22" s="366"/>
      <c r="R22" s="366"/>
      <c r="S22" s="108"/>
    </row>
    <row r="23" spans="1:25" ht="12.75" customHeight="1" x14ac:dyDescent="0.2">
      <c r="A23" s="43"/>
      <c r="B23" s="376" t="s">
        <v>44</v>
      </c>
      <c r="C23" s="376"/>
      <c r="D23" s="376"/>
      <c r="E23" s="376"/>
      <c r="F23" s="376"/>
      <c r="G23" s="375">
        <f>SUM(G20:J22)</f>
        <v>0</v>
      </c>
      <c r="H23" s="375"/>
      <c r="I23" s="375"/>
      <c r="J23" s="375"/>
      <c r="K23" s="375">
        <f>SUM(K20:N22)</f>
        <v>0</v>
      </c>
      <c r="L23" s="375"/>
      <c r="M23" s="375"/>
      <c r="N23" s="375"/>
      <c r="O23" s="254"/>
      <c r="P23" s="255"/>
      <c r="Q23" s="255"/>
      <c r="R23" s="255"/>
      <c r="S23" s="108"/>
    </row>
    <row r="24" spans="1:25" ht="12" customHeight="1" x14ac:dyDescent="0.2">
      <c r="A24" s="43"/>
      <c r="B24" s="252"/>
      <c r="C24" s="252"/>
      <c r="D24" s="252"/>
      <c r="E24" s="252"/>
      <c r="F24" s="252"/>
      <c r="G24" s="252"/>
      <c r="H24" s="252"/>
      <c r="I24" s="252"/>
      <c r="J24" s="252"/>
      <c r="K24" s="252"/>
      <c r="L24" s="252"/>
      <c r="M24" s="252"/>
      <c r="N24" s="252"/>
      <c r="O24" s="252"/>
      <c r="P24" s="252"/>
      <c r="Q24" s="252"/>
      <c r="R24" s="252"/>
      <c r="S24" s="108"/>
    </row>
    <row r="25" spans="1:25" ht="12" customHeight="1" x14ac:dyDescent="0.2">
      <c r="A25" s="43"/>
      <c r="B25" s="256" t="s">
        <v>48</v>
      </c>
      <c r="C25" s="257"/>
      <c r="D25" s="257"/>
      <c r="E25" s="257"/>
      <c r="F25" s="257"/>
      <c r="G25" s="257"/>
      <c r="H25" s="257"/>
      <c r="I25" s="257"/>
      <c r="J25" s="257"/>
      <c r="K25" s="257"/>
      <c r="L25" s="257"/>
      <c r="M25" s="257"/>
      <c r="N25" s="257"/>
      <c r="O25" s="257"/>
      <c r="P25" s="257"/>
      <c r="Q25" s="257"/>
      <c r="R25" s="258"/>
      <c r="S25" s="108"/>
    </row>
    <row r="26" spans="1:25" ht="12" customHeight="1" x14ac:dyDescent="0.2">
      <c r="A26" s="43"/>
      <c r="B26" s="390" t="s">
        <v>199</v>
      </c>
      <c r="C26" s="391"/>
      <c r="D26" s="391"/>
      <c r="E26" s="391"/>
      <c r="F26" s="391"/>
      <c r="G26" s="391"/>
      <c r="H26" s="391"/>
      <c r="I26" s="391"/>
      <c r="J26" s="391"/>
      <c r="K26" s="391"/>
      <c r="L26" s="391"/>
      <c r="M26" s="391"/>
      <c r="N26" s="391"/>
      <c r="O26" s="391"/>
      <c r="P26" s="391"/>
      <c r="Q26" s="391"/>
      <c r="R26" s="392"/>
      <c r="S26" s="108"/>
      <c r="Y26" s="156"/>
    </row>
    <row r="27" spans="1:25" ht="12" customHeight="1" x14ac:dyDescent="0.2">
      <c r="A27" s="43"/>
      <c r="B27" s="393"/>
      <c r="C27" s="394"/>
      <c r="D27" s="394"/>
      <c r="E27" s="394"/>
      <c r="F27" s="394"/>
      <c r="G27" s="394"/>
      <c r="H27" s="394"/>
      <c r="I27" s="394"/>
      <c r="J27" s="394"/>
      <c r="K27" s="394"/>
      <c r="L27" s="394"/>
      <c r="M27" s="394"/>
      <c r="N27" s="394"/>
      <c r="O27" s="394"/>
      <c r="P27" s="394"/>
      <c r="Q27" s="394"/>
      <c r="R27" s="395"/>
      <c r="S27" s="108"/>
    </row>
    <row r="28" spans="1:25" ht="12" customHeight="1" x14ac:dyDescent="0.2">
      <c r="A28" s="43"/>
      <c r="B28" s="251"/>
      <c r="C28" s="252"/>
      <c r="D28" s="252"/>
      <c r="E28" s="252"/>
      <c r="F28" s="252"/>
      <c r="G28" s="372" t="s">
        <v>67</v>
      </c>
      <c r="H28" s="372"/>
      <c r="I28" s="372"/>
      <c r="J28" s="372"/>
      <c r="K28" s="372" t="s">
        <v>41</v>
      </c>
      <c r="L28" s="374"/>
      <c r="M28" s="374"/>
      <c r="N28" s="374"/>
      <c r="O28" s="370" t="s">
        <v>42</v>
      </c>
      <c r="P28" s="372" t="s">
        <v>68</v>
      </c>
      <c r="Q28" s="372"/>
      <c r="R28" s="374"/>
      <c r="S28" s="108"/>
    </row>
    <row r="29" spans="1:25" ht="12" customHeight="1" x14ac:dyDescent="0.2">
      <c r="A29" s="43"/>
      <c r="B29" s="251"/>
      <c r="C29" s="252"/>
      <c r="D29" s="252"/>
      <c r="E29" s="252"/>
      <c r="F29" s="252"/>
      <c r="G29" s="372"/>
      <c r="H29" s="372"/>
      <c r="I29" s="372"/>
      <c r="J29" s="372"/>
      <c r="K29" s="374"/>
      <c r="L29" s="374"/>
      <c r="M29" s="374"/>
      <c r="N29" s="374"/>
      <c r="O29" s="368"/>
      <c r="P29" s="374"/>
      <c r="Q29" s="374"/>
      <c r="R29" s="374"/>
      <c r="S29" s="108"/>
    </row>
    <row r="30" spans="1:25" ht="12" customHeight="1" x14ac:dyDescent="0.2">
      <c r="A30" s="43"/>
      <c r="B30" s="251"/>
      <c r="C30" s="252"/>
      <c r="D30" s="252"/>
      <c r="E30" s="252"/>
      <c r="F30" s="252"/>
      <c r="G30" s="372"/>
      <c r="H30" s="372"/>
      <c r="I30" s="372"/>
      <c r="J30" s="372"/>
      <c r="K30" s="374"/>
      <c r="L30" s="374"/>
      <c r="M30" s="374"/>
      <c r="N30" s="374"/>
      <c r="O30" s="368"/>
      <c r="P30" s="374"/>
      <c r="Q30" s="374"/>
      <c r="R30" s="374"/>
      <c r="S30" s="108"/>
    </row>
    <row r="31" spans="1:25" ht="24" customHeight="1" x14ac:dyDescent="0.2">
      <c r="A31" s="43"/>
      <c r="B31" s="251"/>
      <c r="C31" s="252"/>
      <c r="D31" s="252"/>
      <c r="E31" s="252"/>
      <c r="F31" s="252"/>
      <c r="G31" s="372"/>
      <c r="H31" s="372"/>
      <c r="I31" s="372"/>
      <c r="J31" s="372"/>
      <c r="K31" s="374"/>
      <c r="L31" s="374"/>
      <c r="M31" s="374"/>
      <c r="N31" s="374"/>
      <c r="O31" s="369"/>
      <c r="P31" s="374"/>
      <c r="Q31" s="374"/>
      <c r="R31" s="374"/>
      <c r="S31" s="108"/>
    </row>
    <row r="32" spans="1:25" ht="29.25" customHeight="1" x14ac:dyDescent="0.2">
      <c r="A32" s="43"/>
      <c r="B32" s="363" t="s">
        <v>177</v>
      </c>
      <c r="C32" s="363"/>
      <c r="D32" s="363"/>
      <c r="E32" s="363"/>
      <c r="F32" s="363"/>
      <c r="G32" s="364"/>
      <c r="H32" s="364"/>
      <c r="I32" s="364"/>
      <c r="J32" s="364"/>
      <c r="K32" s="365">
        <f>'Seite 4 | Anl. PK'!M68+'Seite 4 | Anl. PK'!L90</f>
        <v>151765</v>
      </c>
      <c r="L32" s="365"/>
      <c r="M32" s="365"/>
      <c r="N32" s="365"/>
      <c r="O32" s="260">
        <f>K32-G32</f>
        <v>151765</v>
      </c>
      <c r="P32" s="366" t="e">
        <f>O32/G32</f>
        <v>#DIV/0!</v>
      </c>
      <c r="Q32" s="366"/>
      <c r="R32" s="366"/>
      <c r="S32" s="108"/>
    </row>
    <row r="33" spans="1:19" ht="12" customHeight="1" x14ac:dyDescent="0.2">
      <c r="A33" s="43"/>
      <c r="B33" s="367" t="s">
        <v>150</v>
      </c>
      <c r="C33" s="367"/>
      <c r="D33" s="367"/>
      <c r="E33" s="367"/>
      <c r="F33" s="367"/>
      <c r="G33" s="364"/>
      <c r="H33" s="364"/>
      <c r="I33" s="364"/>
      <c r="J33" s="364"/>
      <c r="K33" s="365">
        <f>'Seite 4 | Anl. PK'!L114</f>
        <v>450</v>
      </c>
      <c r="L33" s="365"/>
      <c r="M33" s="365"/>
      <c r="N33" s="365"/>
      <c r="O33" s="260">
        <f t="shared" ref="O33:O34" si="0">K33-G33</f>
        <v>450</v>
      </c>
      <c r="P33" s="366" t="e">
        <f t="shared" ref="P33:P38" si="1">O33/G33</f>
        <v>#DIV/0!</v>
      </c>
      <c r="Q33" s="366"/>
      <c r="R33" s="366"/>
      <c r="S33" s="108"/>
    </row>
    <row r="34" spans="1:19" ht="26.25" customHeight="1" x14ac:dyDescent="0.2">
      <c r="A34" s="43"/>
      <c r="B34" s="363" t="s">
        <v>75</v>
      </c>
      <c r="C34" s="363"/>
      <c r="D34" s="363"/>
      <c r="E34" s="363"/>
      <c r="F34" s="363"/>
      <c r="G34" s="364"/>
      <c r="H34" s="364"/>
      <c r="I34" s="364"/>
      <c r="J34" s="364"/>
      <c r="K34" s="365">
        <f>G34</f>
        <v>0</v>
      </c>
      <c r="L34" s="365"/>
      <c r="M34" s="365"/>
      <c r="N34" s="365"/>
      <c r="O34" s="260">
        <f t="shared" si="0"/>
        <v>0</v>
      </c>
      <c r="P34" s="366" t="e">
        <f t="shared" si="1"/>
        <v>#DIV/0!</v>
      </c>
      <c r="Q34" s="366"/>
      <c r="R34" s="366"/>
      <c r="S34" s="108"/>
    </row>
    <row r="35" spans="1:19" ht="12" customHeight="1" x14ac:dyDescent="0.2">
      <c r="A35" s="43"/>
      <c r="B35" s="367" t="s">
        <v>153</v>
      </c>
      <c r="C35" s="367"/>
      <c r="D35" s="367"/>
      <c r="E35" s="367"/>
      <c r="F35" s="367"/>
      <c r="G35" s="364"/>
      <c r="H35" s="364"/>
      <c r="I35" s="364"/>
      <c r="J35" s="364"/>
      <c r="K35" s="365">
        <f>'Seite 5 | Anl. MK, BK, päd. SK'!H23</f>
        <v>6000</v>
      </c>
      <c r="L35" s="365"/>
      <c r="M35" s="365"/>
      <c r="N35" s="365"/>
      <c r="O35" s="260">
        <f>IFERROR(K35-G35,"")</f>
        <v>6000</v>
      </c>
      <c r="P35" s="366" t="e">
        <f t="shared" si="1"/>
        <v>#DIV/0!</v>
      </c>
      <c r="Q35" s="366"/>
      <c r="R35" s="366"/>
      <c r="S35" s="108"/>
    </row>
    <row r="36" spans="1:19" ht="12" customHeight="1" x14ac:dyDescent="0.2">
      <c r="A36" s="43"/>
      <c r="B36" s="363" t="s">
        <v>45</v>
      </c>
      <c r="C36" s="363"/>
      <c r="D36" s="363"/>
      <c r="E36" s="363"/>
      <c r="F36" s="363"/>
      <c r="G36" s="364"/>
      <c r="H36" s="364"/>
      <c r="I36" s="364"/>
      <c r="J36" s="364"/>
      <c r="K36" s="365">
        <f>'Seite 5 | Anl. MK, BK, päd. SK'!H82</f>
        <v>4180</v>
      </c>
      <c r="L36" s="365"/>
      <c r="M36" s="365"/>
      <c r="N36" s="365"/>
      <c r="O36" s="260">
        <f>IFERROR(K36-G36,"")</f>
        <v>4180</v>
      </c>
      <c r="P36" s="366" t="e">
        <f t="shared" si="1"/>
        <v>#DIV/0!</v>
      </c>
      <c r="Q36" s="366"/>
      <c r="R36" s="366"/>
      <c r="S36" s="108"/>
    </row>
    <row r="37" spans="1:19" ht="12" customHeight="1" x14ac:dyDescent="0.2">
      <c r="A37" s="43"/>
      <c r="B37" s="367" t="s">
        <v>79</v>
      </c>
      <c r="C37" s="367"/>
      <c r="D37" s="367"/>
      <c r="E37" s="367"/>
      <c r="F37" s="367"/>
      <c r="G37" s="364"/>
      <c r="H37" s="364"/>
      <c r="I37" s="364"/>
      <c r="J37" s="364"/>
      <c r="K37" s="365">
        <f>'Seite 5 | Anl. MK, BK, päd. SK'!H114</f>
        <v>300</v>
      </c>
      <c r="L37" s="365"/>
      <c r="M37" s="365"/>
      <c r="N37" s="365"/>
      <c r="O37" s="260">
        <f>IFERROR(K37-G37,"")</f>
        <v>300</v>
      </c>
      <c r="P37" s="366" t="e">
        <f t="shared" si="1"/>
        <v>#DIV/0!</v>
      </c>
      <c r="Q37" s="366"/>
      <c r="R37" s="366"/>
      <c r="S37" s="108"/>
    </row>
    <row r="38" spans="1:19" ht="12" customHeight="1" x14ac:dyDescent="0.2">
      <c r="A38" s="43"/>
      <c r="B38" s="367" t="s">
        <v>154</v>
      </c>
      <c r="C38" s="367"/>
      <c r="D38" s="367"/>
      <c r="E38" s="367"/>
      <c r="F38" s="367"/>
      <c r="G38" s="364"/>
      <c r="H38" s="364"/>
      <c r="I38" s="364"/>
      <c r="J38" s="364"/>
      <c r="K38" s="365">
        <f>'Seite 6 | Anl. Dienst-KfZ'!I24+'Seite 6 | Anl. Dienst-KfZ'!H35</f>
        <v>2505</v>
      </c>
      <c r="L38" s="365"/>
      <c r="M38" s="365"/>
      <c r="N38" s="365"/>
      <c r="O38" s="260">
        <f>IFERROR(K38-G38,"")</f>
        <v>2505</v>
      </c>
      <c r="P38" s="366" t="e">
        <f t="shared" si="1"/>
        <v>#DIV/0!</v>
      </c>
      <c r="Q38" s="366"/>
      <c r="R38" s="366"/>
      <c r="S38" s="108"/>
    </row>
    <row r="39" spans="1:19" ht="12" customHeight="1" x14ac:dyDescent="0.2">
      <c r="A39" s="43"/>
      <c r="B39" s="376" t="s">
        <v>43</v>
      </c>
      <c r="C39" s="376"/>
      <c r="D39" s="376"/>
      <c r="E39" s="376"/>
      <c r="F39" s="376"/>
      <c r="G39" s="375">
        <f>SUM(G32:J38)</f>
        <v>0</v>
      </c>
      <c r="H39" s="375"/>
      <c r="I39" s="375"/>
      <c r="J39" s="375"/>
      <c r="K39" s="375">
        <f>SUM(K32:N38)</f>
        <v>165200</v>
      </c>
      <c r="L39" s="375"/>
      <c r="M39" s="375"/>
      <c r="N39" s="375"/>
      <c r="O39" s="261"/>
      <c r="P39" s="262"/>
      <c r="Q39" s="262"/>
      <c r="R39" s="262"/>
      <c r="S39" s="108"/>
    </row>
    <row r="40" spans="1:19" ht="12" customHeight="1" x14ac:dyDescent="0.2">
      <c r="A40" s="43"/>
      <c r="B40" s="263"/>
      <c r="C40" s="263"/>
      <c r="D40" s="263"/>
      <c r="E40" s="263"/>
      <c r="F40" s="263"/>
      <c r="G40" s="263"/>
      <c r="H40" s="263"/>
      <c r="I40" s="263"/>
      <c r="J40" s="263"/>
      <c r="K40" s="263"/>
      <c r="L40" s="263"/>
      <c r="M40" s="263"/>
      <c r="N40" s="263"/>
      <c r="O40" s="263"/>
      <c r="P40" s="263"/>
      <c r="Q40" s="263"/>
      <c r="R40" s="263"/>
      <c r="S40" s="120"/>
    </row>
    <row r="41" spans="1:19" ht="12" customHeight="1" x14ac:dyDescent="0.2">
      <c r="A41" s="43"/>
      <c r="B41" s="267" t="s">
        <v>155</v>
      </c>
      <c r="C41" s="267"/>
      <c r="D41" s="267"/>
      <c r="E41" s="267"/>
      <c r="F41" s="267"/>
      <c r="G41" s="267"/>
      <c r="H41" s="267"/>
      <c r="I41" s="267"/>
      <c r="J41" s="263"/>
      <c r="K41" s="263"/>
      <c r="L41" s="263"/>
      <c r="M41" s="263"/>
      <c r="N41" s="263"/>
      <c r="O41" s="263"/>
      <c r="P41" s="263"/>
      <c r="Q41" s="263"/>
      <c r="R41" s="263"/>
      <c r="S41" s="120"/>
    </row>
    <row r="42" spans="1:19" ht="12" customHeight="1" x14ac:dyDescent="0.2">
      <c r="A42" s="119"/>
      <c r="B42" s="377"/>
      <c r="C42" s="378"/>
      <c r="D42" s="378"/>
      <c r="E42" s="378"/>
      <c r="F42" s="378"/>
      <c r="G42" s="378"/>
      <c r="H42" s="378"/>
      <c r="I42" s="378"/>
      <c r="J42" s="378"/>
      <c r="K42" s="378"/>
      <c r="L42" s="378"/>
      <c r="M42" s="378"/>
      <c r="N42" s="378"/>
      <c r="O42" s="378"/>
      <c r="P42" s="378"/>
      <c r="Q42" s="378"/>
      <c r="R42" s="379"/>
      <c r="S42" s="120"/>
    </row>
    <row r="43" spans="1:19" ht="12" customHeight="1" x14ac:dyDescent="0.2">
      <c r="A43" s="119"/>
      <c r="B43" s="380"/>
      <c r="C43" s="381"/>
      <c r="D43" s="381"/>
      <c r="E43" s="381"/>
      <c r="F43" s="381"/>
      <c r="G43" s="381"/>
      <c r="H43" s="381"/>
      <c r="I43" s="381"/>
      <c r="J43" s="381"/>
      <c r="K43" s="381"/>
      <c r="L43" s="381"/>
      <c r="M43" s="381"/>
      <c r="N43" s="381"/>
      <c r="O43" s="381"/>
      <c r="P43" s="381"/>
      <c r="Q43" s="381"/>
      <c r="R43" s="382"/>
      <c r="S43" s="120"/>
    </row>
    <row r="44" spans="1:19" ht="12" customHeight="1" x14ac:dyDescent="0.2">
      <c r="A44" s="119"/>
      <c r="B44" s="380"/>
      <c r="C44" s="381"/>
      <c r="D44" s="381"/>
      <c r="E44" s="381"/>
      <c r="F44" s="381"/>
      <c r="G44" s="381"/>
      <c r="H44" s="381"/>
      <c r="I44" s="381"/>
      <c r="J44" s="381"/>
      <c r="K44" s="381"/>
      <c r="L44" s="381"/>
      <c r="M44" s="381"/>
      <c r="N44" s="381"/>
      <c r="O44" s="381"/>
      <c r="P44" s="381"/>
      <c r="Q44" s="381"/>
      <c r="R44" s="382"/>
      <c r="S44" s="120"/>
    </row>
    <row r="45" spans="1:19" ht="12" customHeight="1" x14ac:dyDescent="0.2">
      <c r="A45" s="119"/>
      <c r="B45" s="380"/>
      <c r="C45" s="381"/>
      <c r="D45" s="381"/>
      <c r="E45" s="381"/>
      <c r="F45" s="381"/>
      <c r="G45" s="381"/>
      <c r="H45" s="381"/>
      <c r="I45" s="381"/>
      <c r="J45" s="381"/>
      <c r="K45" s="381"/>
      <c r="L45" s="381"/>
      <c r="M45" s="381"/>
      <c r="N45" s="381"/>
      <c r="O45" s="381"/>
      <c r="P45" s="381"/>
      <c r="Q45" s="381"/>
      <c r="R45" s="382"/>
      <c r="S45" s="120"/>
    </row>
    <row r="46" spans="1:19" ht="15.75" customHeight="1" x14ac:dyDescent="0.2">
      <c r="A46" s="119"/>
      <c r="B46" s="380"/>
      <c r="C46" s="381"/>
      <c r="D46" s="381"/>
      <c r="E46" s="381"/>
      <c r="F46" s="381"/>
      <c r="G46" s="381"/>
      <c r="H46" s="381"/>
      <c r="I46" s="381"/>
      <c r="J46" s="381"/>
      <c r="K46" s="381"/>
      <c r="L46" s="381"/>
      <c r="M46" s="381"/>
      <c r="N46" s="381"/>
      <c r="O46" s="381"/>
      <c r="P46" s="381"/>
      <c r="Q46" s="381"/>
      <c r="R46" s="382"/>
      <c r="S46" s="120"/>
    </row>
    <row r="47" spans="1:19" ht="24" customHeight="1" x14ac:dyDescent="0.2">
      <c r="A47" s="43"/>
      <c r="B47" s="380"/>
      <c r="C47" s="381"/>
      <c r="D47" s="381"/>
      <c r="E47" s="381"/>
      <c r="F47" s="381"/>
      <c r="G47" s="381"/>
      <c r="H47" s="381"/>
      <c r="I47" s="381"/>
      <c r="J47" s="381"/>
      <c r="K47" s="381"/>
      <c r="L47" s="381"/>
      <c r="M47" s="381"/>
      <c r="N47" s="381"/>
      <c r="O47" s="381"/>
      <c r="P47" s="381"/>
      <c r="Q47" s="381"/>
      <c r="R47" s="382"/>
      <c r="S47" s="120"/>
    </row>
    <row r="48" spans="1:19" ht="24" customHeight="1" x14ac:dyDescent="0.2">
      <c r="A48" s="43"/>
      <c r="B48" s="380"/>
      <c r="C48" s="381"/>
      <c r="D48" s="381"/>
      <c r="E48" s="381"/>
      <c r="F48" s="381"/>
      <c r="G48" s="381"/>
      <c r="H48" s="381"/>
      <c r="I48" s="381"/>
      <c r="J48" s="381"/>
      <c r="K48" s="381"/>
      <c r="L48" s="381"/>
      <c r="M48" s="381"/>
      <c r="N48" s="381"/>
      <c r="O48" s="381"/>
      <c r="P48" s="381"/>
      <c r="Q48" s="381"/>
      <c r="R48" s="382"/>
      <c r="S48" s="120"/>
    </row>
    <row r="49" spans="1:24" ht="21" customHeight="1" x14ac:dyDescent="0.2">
      <c r="A49" s="43"/>
      <c r="B49" s="380"/>
      <c r="C49" s="381"/>
      <c r="D49" s="381"/>
      <c r="E49" s="381"/>
      <c r="F49" s="381"/>
      <c r="G49" s="381"/>
      <c r="H49" s="381"/>
      <c r="I49" s="381"/>
      <c r="J49" s="381"/>
      <c r="K49" s="381"/>
      <c r="L49" s="381"/>
      <c r="M49" s="381"/>
      <c r="N49" s="381"/>
      <c r="O49" s="381"/>
      <c r="P49" s="381"/>
      <c r="Q49" s="381"/>
      <c r="R49" s="382"/>
      <c r="S49" s="120"/>
      <c r="X49" s="158"/>
    </row>
    <row r="50" spans="1:24" ht="12" customHeight="1" x14ac:dyDescent="0.2">
      <c r="A50" s="43"/>
      <c r="B50" s="380"/>
      <c r="C50" s="381"/>
      <c r="D50" s="381"/>
      <c r="E50" s="381"/>
      <c r="F50" s="381"/>
      <c r="G50" s="381"/>
      <c r="H50" s="381"/>
      <c r="I50" s="381"/>
      <c r="J50" s="381"/>
      <c r="K50" s="381"/>
      <c r="L50" s="381"/>
      <c r="M50" s="381"/>
      <c r="N50" s="381"/>
      <c r="O50" s="381"/>
      <c r="P50" s="381"/>
      <c r="Q50" s="381"/>
      <c r="R50" s="382"/>
      <c r="S50" s="120"/>
    </row>
    <row r="51" spans="1:24" ht="12" customHeight="1" x14ac:dyDescent="0.2">
      <c r="A51" s="43"/>
      <c r="B51" s="380"/>
      <c r="C51" s="381"/>
      <c r="D51" s="381"/>
      <c r="E51" s="381"/>
      <c r="F51" s="381"/>
      <c r="G51" s="381"/>
      <c r="H51" s="381"/>
      <c r="I51" s="381"/>
      <c r="J51" s="381"/>
      <c r="K51" s="381"/>
      <c r="L51" s="381"/>
      <c r="M51" s="381"/>
      <c r="N51" s="381"/>
      <c r="O51" s="381"/>
      <c r="P51" s="381"/>
      <c r="Q51" s="381"/>
      <c r="R51" s="382"/>
      <c r="S51" s="120"/>
    </row>
    <row r="52" spans="1:24" ht="12" customHeight="1" x14ac:dyDescent="0.2">
      <c r="A52" s="43"/>
      <c r="B52" s="380"/>
      <c r="C52" s="381"/>
      <c r="D52" s="381"/>
      <c r="E52" s="381"/>
      <c r="F52" s="381"/>
      <c r="G52" s="381"/>
      <c r="H52" s="381"/>
      <c r="I52" s="381"/>
      <c r="J52" s="381"/>
      <c r="K52" s="381"/>
      <c r="L52" s="381"/>
      <c r="M52" s="381"/>
      <c r="N52" s="381"/>
      <c r="O52" s="381"/>
      <c r="P52" s="381"/>
      <c r="Q52" s="381"/>
      <c r="R52" s="382"/>
      <c r="S52" s="120"/>
    </row>
    <row r="53" spans="1:24" ht="12" customHeight="1" x14ac:dyDescent="0.2">
      <c r="A53" s="43"/>
      <c r="B53" s="380"/>
      <c r="C53" s="381"/>
      <c r="D53" s="381"/>
      <c r="E53" s="381"/>
      <c r="F53" s="381"/>
      <c r="G53" s="381"/>
      <c r="H53" s="381"/>
      <c r="I53" s="381"/>
      <c r="J53" s="381"/>
      <c r="K53" s="381"/>
      <c r="L53" s="381"/>
      <c r="M53" s="381"/>
      <c r="N53" s="381"/>
      <c r="O53" s="381"/>
      <c r="P53" s="381"/>
      <c r="Q53" s="381"/>
      <c r="R53" s="382"/>
      <c r="S53" s="120"/>
      <c r="X53" s="157"/>
    </row>
    <row r="54" spans="1:24" ht="12" customHeight="1" x14ac:dyDescent="0.2">
      <c r="A54" s="43"/>
      <c r="B54" s="380"/>
      <c r="C54" s="381"/>
      <c r="D54" s="381"/>
      <c r="E54" s="381"/>
      <c r="F54" s="381"/>
      <c r="G54" s="381"/>
      <c r="H54" s="381"/>
      <c r="I54" s="381"/>
      <c r="J54" s="381"/>
      <c r="K54" s="381"/>
      <c r="L54" s="381"/>
      <c r="M54" s="381"/>
      <c r="N54" s="381"/>
      <c r="O54" s="381"/>
      <c r="P54" s="381"/>
      <c r="Q54" s="381"/>
      <c r="R54" s="382"/>
      <c r="S54" s="120"/>
    </row>
    <row r="55" spans="1:24" ht="12" customHeight="1" x14ac:dyDescent="0.2">
      <c r="A55" s="43"/>
      <c r="B55" s="380"/>
      <c r="C55" s="381"/>
      <c r="D55" s="381"/>
      <c r="E55" s="381"/>
      <c r="F55" s="381"/>
      <c r="G55" s="381"/>
      <c r="H55" s="381"/>
      <c r="I55" s="381"/>
      <c r="J55" s="381"/>
      <c r="K55" s="381"/>
      <c r="L55" s="381"/>
      <c r="M55" s="381"/>
      <c r="N55" s="381"/>
      <c r="O55" s="381"/>
      <c r="P55" s="381"/>
      <c r="Q55" s="381"/>
      <c r="R55" s="382"/>
      <c r="S55" s="120"/>
      <c r="T55" s="115"/>
      <c r="U55" s="159"/>
    </row>
    <row r="56" spans="1:24" ht="12" customHeight="1" x14ac:dyDescent="0.2">
      <c r="A56" s="43"/>
      <c r="B56" s="383"/>
      <c r="C56" s="384"/>
      <c r="D56" s="384"/>
      <c r="E56" s="384"/>
      <c r="F56" s="384"/>
      <c r="G56" s="384"/>
      <c r="H56" s="384"/>
      <c r="I56" s="384"/>
      <c r="J56" s="384"/>
      <c r="K56" s="384"/>
      <c r="L56" s="384"/>
      <c r="M56" s="384"/>
      <c r="N56" s="384"/>
      <c r="O56" s="384"/>
      <c r="P56" s="384"/>
      <c r="Q56" s="384"/>
      <c r="R56" s="385"/>
      <c r="S56" s="120"/>
    </row>
    <row r="57" spans="1:24" ht="9" customHeight="1" thickBot="1" x14ac:dyDescent="0.25">
      <c r="A57" s="92"/>
      <c r="B57" s="93"/>
      <c r="C57" s="93"/>
      <c r="D57" s="121"/>
      <c r="E57" s="121"/>
      <c r="F57" s="93"/>
      <c r="G57" s="109"/>
      <c r="H57" s="93"/>
      <c r="I57" s="93"/>
      <c r="J57" s="93"/>
      <c r="K57" s="93"/>
      <c r="L57" s="93"/>
      <c r="M57" s="93"/>
      <c r="N57" s="93"/>
      <c r="O57" s="93"/>
      <c r="P57" s="93"/>
      <c r="Q57" s="93"/>
      <c r="R57" s="93"/>
      <c r="S57" s="122"/>
      <c r="T57" s="33"/>
      <c r="U57" s="87"/>
      <c r="V57" s="87"/>
    </row>
    <row r="59" spans="1:24" ht="12" customHeight="1" x14ac:dyDescent="0.2">
      <c r="U59" s="156"/>
      <c r="V59" s="158"/>
      <c r="W59" s="157"/>
    </row>
    <row r="60" spans="1:24" ht="12" customHeight="1" x14ac:dyDescent="0.2">
      <c r="U60" s="157"/>
      <c r="V60" s="158"/>
      <c r="W60" s="157"/>
    </row>
  </sheetData>
  <sheetProtection algorithmName="SHA-512" hashValue="bo+3y8yj65OUdxD73hQoxf+NJDkE5Qi19aBLLkoFKuoeM50K1HwbMPpJlZdN27xxBcsdzCrBlFgSLZJWGVavtA==" saltValue="UHfT3vdtmBcUOXdNtwdoFw==" spinCount="100000" sheet="1" selectLockedCells="1"/>
  <mergeCells count="59">
    <mergeCell ref="B42:R56"/>
    <mergeCell ref="P20:R20"/>
    <mergeCell ref="P1:S1"/>
    <mergeCell ref="B15:R15"/>
    <mergeCell ref="P28:R31"/>
    <mergeCell ref="K28:N31"/>
    <mergeCell ref="B26:R27"/>
    <mergeCell ref="B23:F23"/>
    <mergeCell ref="G23:J23"/>
    <mergeCell ref="K23:N23"/>
    <mergeCell ref="B22:F22"/>
    <mergeCell ref="B21:F21"/>
    <mergeCell ref="G21:J21"/>
    <mergeCell ref="K21:N21"/>
    <mergeCell ref="P21:R21"/>
    <mergeCell ref="G22:J22"/>
    <mergeCell ref="K22:N22"/>
    <mergeCell ref="P22:R22"/>
    <mergeCell ref="P36:R36"/>
    <mergeCell ref="P37:R37"/>
    <mergeCell ref="P38:R38"/>
    <mergeCell ref="K32:N32"/>
    <mergeCell ref="G35:J35"/>
    <mergeCell ref="K35:N35"/>
    <mergeCell ref="G36:J36"/>
    <mergeCell ref="K36:N36"/>
    <mergeCell ref="G33:J33"/>
    <mergeCell ref="K33:N33"/>
    <mergeCell ref="G39:J39"/>
    <mergeCell ref="K39:N39"/>
    <mergeCell ref="B39:F39"/>
    <mergeCell ref="B37:F37"/>
    <mergeCell ref="B38:F38"/>
    <mergeCell ref="G37:J37"/>
    <mergeCell ref="K37:N37"/>
    <mergeCell ref="G38:J38"/>
    <mergeCell ref="K38:N38"/>
    <mergeCell ref="B36:F36"/>
    <mergeCell ref="O16:O19"/>
    <mergeCell ref="O28:O31"/>
    <mergeCell ref="B6:R9"/>
    <mergeCell ref="B32:F32"/>
    <mergeCell ref="B35:F35"/>
    <mergeCell ref="G28:J31"/>
    <mergeCell ref="G16:J19"/>
    <mergeCell ref="K16:N19"/>
    <mergeCell ref="P16:R19"/>
    <mergeCell ref="B20:F20"/>
    <mergeCell ref="G20:J20"/>
    <mergeCell ref="P32:R32"/>
    <mergeCell ref="P35:R35"/>
    <mergeCell ref="K20:N20"/>
    <mergeCell ref="G32:J32"/>
    <mergeCell ref="B34:F34"/>
    <mergeCell ref="G34:J34"/>
    <mergeCell ref="K34:N34"/>
    <mergeCell ref="P34:R34"/>
    <mergeCell ref="B33:F33"/>
    <mergeCell ref="P33:R33"/>
  </mergeCells>
  <phoneticPr fontId="0" type="noConversion"/>
  <printOptions horizontalCentered="1"/>
  <pageMargins left="0.78740157480314965" right="0.19685039370078741" top="0.39370078740157483" bottom="0.39370078740157483" header="0.19685039370078741" footer="0.19685039370078741"/>
  <pageSetup paperSize="9" fitToHeight="0" orientation="portrait" r:id="rId1"/>
  <headerFooter>
    <oddFooter>&amp;L&amp;"Calibri,Standard"&amp;8Verwendungsnachweis Jugendföderung&amp;C&amp;"Calibri,Standard"&amp;8&amp;A&amp;R&amp;"Calibri,Standard"&amp;8Landkreis Altenburger Land</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62"/>
  <sheetViews>
    <sheetView showGridLines="0" topLeftCell="A16" zoomScaleNormal="100" workbookViewId="0">
      <selection activeCell="A59" sqref="A59:F59"/>
    </sheetView>
  </sheetViews>
  <sheetFormatPr baseColWidth="10" defaultRowHeight="12.75" customHeight="1" x14ac:dyDescent="0.2"/>
  <cols>
    <col min="1" max="1" width="5.7109375" style="36" customWidth="1"/>
    <col min="2" max="10" width="5.140625" style="36" customWidth="1"/>
    <col min="11" max="14" width="4.85546875" style="36" customWidth="1"/>
    <col min="15" max="15" width="0.85546875" style="36" customWidth="1"/>
    <col min="16" max="19" width="4.85546875" style="36" customWidth="1"/>
    <col min="20" max="20" width="0.85546875" style="100" customWidth="1"/>
    <col min="21" max="16384" width="11.42578125" style="36"/>
  </cols>
  <sheetData>
    <row r="1" spans="1:28" ht="12.75" customHeight="1" x14ac:dyDescent="0.2">
      <c r="O1" s="130"/>
      <c r="P1" s="125" t="s">
        <v>12</v>
      </c>
      <c r="Q1" s="386">
        <f ca="1">'Seite 1'!P20</f>
        <v>44497</v>
      </c>
      <c r="R1" s="386"/>
      <c r="S1" s="386"/>
      <c r="T1" s="386"/>
    </row>
    <row r="2" spans="1:28" ht="12" customHeight="1" x14ac:dyDescent="0.2">
      <c r="O2" s="130"/>
      <c r="P2" s="125" t="s">
        <v>49</v>
      </c>
      <c r="Q2" s="126"/>
      <c r="R2" s="126"/>
      <c r="S2" s="126"/>
      <c r="T2" s="127">
        <f>'Seite 1'!P21</f>
        <v>0</v>
      </c>
    </row>
    <row r="3" spans="1:28" ht="12" customHeight="1" thickBot="1" x14ac:dyDescent="0.25">
      <c r="O3" s="130"/>
      <c r="P3" s="125"/>
      <c r="Q3" s="126"/>
      <c r="R3" s="126"/>
      <c r="S3" s="126"/>
      <c r="T3" s="127"/>
    </row>
    <row r="4" spans="1:28" ht="18" customHeight="1" thickBot="1" x14ac:dyDescent="0.25">
      <c r="A4" s="81" t="s">
        <v>40</v>
      </c>
      <c r="B4" s="37"/>
      <c r="C4" s="37"/>
      <c r="D4" s="37"/>
      <c r="E4" s="37"/>
      <c r="F4" s="37"/>
      <c r="G4" s="37"/>
      <c r="H4" s="37"/>
      <c r="I4" s="37"/>
      <c r="J4" s="37"/>
      <c r="K4" s="37"/>
      <c r="L4" s="37"/>
      <c r="M4" s="37"/>
      <c r="N4" s="37"/>
      <c r="O4" s="37"/>
      <c r="P4" s="37"/>
      <c r="Q4" s="37"/>
      <c r="R4" s="37"/>
      <c r="S4" s="37"/>
      <c r="T4" s="38"/>
    </row>
    <row r="5" spans="1:28" ht="5.0999999999999996" customHeight="1" x14ac:dyDescent="0.2">
      <c r="A5" s="43"/>
      <c r="T5" s="101"/>
    </row>
    <row r="6" spans="1:28" ht="15" customHeight="1" x14ac:dyDescent="0.2">
      <c r="A6" s="95" t="s">
        <v>2</v>
      </c>
      <c r="L6" s="398"/>
      <c r="M6" s="398"/>
      <c r="N6" s="398"/>
      <c r="O6" s="398"/>
      <c r="P6" s="398"/>
      <c r="Q6" s="398"/>
      <c r="R6" s="398"/>
      <c r="S6" s="398"/>
      <c r="T6" s="399"/>
      <c r="U6" s="114"/>
      <c r="V6" s="114"/>
      <c r="W6" s="114"/>
      <c r="X6" s="114"/>
      <c r="Y6" s="114"/>
      <c r="Z6" s="114"/>
      <c r="AA6" s="114"/>
      <c r="AB6" s="114"/>
    </row>
    <row r="7" spans="1:28" ht="5.0999999999999996" customHeight="1" x14ac:dyDescent="0.2">
      <c r="A7" s="43"/>
      <c r="P7" s="102"/>
      <c r="Q7" s="102"/>
      <c r="R7" s="102"/>
      <c r="S7" s="102"/>
      <c r="T7" s="103"/>
    </row>
    <row r="8" spans="1:28" ht="14.25" customHeight="1" x14ac:dyDescent="0.2">
      <c r="A8" s="104" t="s">
        <v>0</v>
      </c>
      <c r="B8" s="400" t="s">
        <v>35</v>
      </c>
      <c r="C8" s="400"/>
      <c r="D8" s="400"/>
      <c r="E8" s="400"/>
      <c r="F8" s="400"/>
      <c r="G8" s="400"/>
      <c r="H8" s="400"/>
      <c r="I8" s="400"/>
      <c r="J8" s="400"/>
      <c r="K8" s="400"/>
      <c r="L8" s="400"/>
      <c r="M8" s="400"/>
      <c r="N8" s="400"/>
      <c r="O8" s="400"/>
      <c r="T8" s="101"/>
    </row>
    <row r="9" spans="1:28" ht="12" customHeight="1" x14ac:dyDescent="0.2">
      <c r="A9" s="104"/>
      <c r="B9" s="400"/>
      <c r="C9" s="400"/>
      <c r="D9" s="400"/>
      <c r="E9" s="400"/>
      <c r="F9" s="400"/>
      <c r="G9" s="400"/>
      <c r="H9" s="400"/>
      <c r="I9" s="400"/>
      <c r="J9" s="400"/>
      <c r="K9" s="400"/>
      <c r="L9" s="400"/>
      <c r="M9" s="400"/>
      <c r="N9" s="400"/>
      <c r="O9" s="400"/>
      <c r="T9" s="101"/>
    </row>
    <row r="10" spans="1:28" ht="5.0999999999999996" customHeight="1" x14ac:dyDescent="0.2">
      <c r="A10" s="104"/>
      <c r="T10" s="101"/>
    </row>
    <row r="11" spans="1:28" ht="15.75" customHeight="1" x14ac:dyDescent="0.2">
      <c r="A11" s="104" t="s">
        <v>0</v>
      </c>
      <c r="B11" s="400" t="s">
        <v>37</v>
      </c>
      <c r="C11" s="400"/>
      <c r="D11" s="400"/>
      <c r="E11" s="400"/>
      <c r="F11" s="400"/>
      <c r="G11" s="400"/>
      <c r="H11" s="400"/>
      <c r="I11" s="400"/>
      <c r="J11" s="400"/>
      <c r="K11" s="400"/>
      <c r="L11" s="400"/>
      <c r="M11" s="400"/>
      <c r="N11" s="400"/>
      <c r="O11" s="400"/>
      <c r="P11" s="400"/>
      <c r="T11" s="101"/>
    </row>
    <row r="12" spans="1:28" ht="10.5" customHeight="1" x14ac:dyDescent="0.2">
      <c r="A12" s="104"/>
      <c r="B12" s="400"/>
      <c r="C12" s="400"/>
      <c r="D12" s="400"/>
      <c r="E12" s="400"/>
      <c r="F12" s="400"/>
      <c r="G12" s="400"/>
      <c r="H12" s="400"/>
      <c r="I12" s="400"/>
      <c r="J12" s="400"/>
      <c r="K12" s="400"/>
      <c r="L12" s="400"/>
      <c r="M12" s="400"/>
      <c r="N12" s="400"/>
      <c r="O12" s="400"/>
      <c r="P12" s="400"/>
      <c r="T12" s="101"/>
    </row>
    <row r="13" spans="1:28" ht="5.0999999999999996" customHeight="1" x14ac:dyDescent="0.2">
      <c r="A13" s="104"/>
      <c r="T13" s="101"/>
    </row>
    <row r="14" spans="1:28" ht="18" customHeight="1" x14ac:dyDescent="0.2">
      <c r="A14" s="104" t="s">
        <v>0</v>
      </c>
      <c r="B14" s="36" t="s">
        <v>36</v>
      </c>
      <c r="T14" s="101"/>
    </row>
    <row r="15" spans="1:28" ht="5.0999999999999996" customHeight="1" x14ac:dyDescent="0.2">
      <c r="A15" s="104"/>
      <c r="B15" s="100"/>
      <c r="C15" s="100"/>
      <c r="D15" s="100"/>
      <c r="E15" s="100"/>
      <c r="F15" s="100"/>
      <c r="G15" s="100"/>
      <c r="H15" s="100"/>
      <c r="I15" s="100"/>
      <c r="J15" s="100"/>
      <c r="K15" s="100"/>
      <c r="L15" s="100"/>
      <c r="M15" s="100"/>
      <c r="N15" s="100"/>
      <c r="O15" s="100"/>
      <c r="P15" s="100"/>
      <c r="Q15" s="100"/>
      <c r="R15" s="100"/>
      <c r="S15" s="100"/>
      <c r="T15" s="101"/>
    </row>
    <row r="16" spans="1:28" ht="11.25" customHeight="1" x14ac:dyDescent="0.2">
      <c r="A16" s="104" t="s">
        <v>0</v>
      </c>
      <c r="B16" s="400" t="s">
        <v>38</v>
      </c>
      <c r="C16" s="400"/>
      <c r="D16" s="400"/>
      <c r="E16" s="400"/>
      <c r="F16" s="400"/>
      <c r="G16" s="400"/>
      <c r="H16" s="400"/>
      <c r="I16" s="400"/>
      <c r="J16" s="400"/>
      <c r="K16" s="400"/>
      <c r="L16" s="400"/>
      <c r="M16" s="400"/>
      <c r="N16" s="400"/>
      <c r="O16" s="400"/>
      <c r="T16" s="101"/>
    </row>
    <row r="17" spans="1:20" ht="12" customHeight="1" x14ac:dyDescent="0.2">
      <c r="A17" s="104"/>
      <c r="B17" s="400"/>
      <c r="C17" s="400"/>
      <c r="D17" s="400"/>
      <c r="E17" s="400"/>
      <c r="F17" s="400"/>
      <c r="G17" s="400"/>
      <c r="H17" s="400"/>
      <c r="I17" s="400"/>
      <c r="J17" s="400"/>
      <c r="K17" s="400"/>
      <c r="L17" s="400"/>
      <c r="M17" s="400"/>
      <c r="N17" s="400"/>
      <c r="O17" s="400"/>
      <c r="T17" s="101"/>
    </row>
    <row r="18" spans="1:20" ht="5.0999999999999996" customHeight="1" x14ac:dyDescent="0.2">
      <c r="A18" s="104"/>
      <c r="B18" s="100"/>
      <c r="C18" s="100"/>
      <c r="D18" s="100"/>
      <c r="E18" s="100"/>
      <c r="F18" s="100"/>
      <c r="G18" s="100"/>
      <c r="H18" s="100"/>
      <c r="I18" s="100"/>
      <c r="J18" s="100"/>
      <c r="K18" s="100"/>
      <c r="L18" s="100"/>
      <c r="M18" s="100"/>
      <c r="N18" s="100"/>
      <c r="O18" s="100"/>
      <c r="P18" s="100"/>
      <c r="Q18" s="100"/>
      <c r="R18" s="100"/>
      <c r="S18" s="100"/>
      <c r="T18" s="105"/>
    </row>
    <row r="19" spans="1:20" ht="15" customHeight="1" x14ac:dyDescent="0.2">
      <c r="A19" s="104" t="s">
        <v>0</v>
      </c>
      <c r="B19" s="400" t="s">
        <v>39</v>
      </c>
      <c r="C19" s="400"/>
      <c r="D19" s="400"/>
      <c r="E19" s="400"/>
      <c r="F19" s="400"/>
      <c r="G19" s="400"/>
      <c r="H19" s="400"/>
      <c r="I19" s="400"/>
      <c r="J19" s="400"/>
      <c r="K19" s="400"/>
      <c r="L19" s="400"/>
      <c r="M19" s="400"/>
      <c r="N19" s="400"/>
      <c r="O19" s="100"/>
      <c r="T19" s="101"/>
    </row>
    <row r="20" spans="1:20" ht="9.75" customHeight="1" x14ac:dyDescent="0.2">
      <c r="A20" s="104"/>
      <c r="B20" s="400"/>
      <c r="C20" s="400"/>
      <c r="D20" s="400"/>
      <c r="E20" s="400"/>
      <c r="F20" s="400"/>
      <c r="G20" s="400"/>
      <c r="H20" s="400"/>
      <c r="I20" s="400"/>
      <c r="J20" s="400"/>
      <c r="K20" s="400"/>
      <c r="L20" s="400"/>
      <c r="M20" s="400"/>
      <c r="N20" s="400"/>
      <c r="O20" s="100"/>
      <c r="P20" s="100"/>
      <c r="Q20" s="100"/>
      <c r="R20" s="100"/>
      <c r="S20" s="100"/>
      <c r="T20" s="105"/>
    </row>
    <row r="21" spans="1:20" ht="5.0999999999999996" customHeight="1" x14ac:dyDescent="0.2">
      <c r="A21" s="104"/>
      <c r="B21" s="162"/>
      <c r="C21" s="162"/>
      <c r="D21" s="162"/>
      <c r="E21" s="162"/>
      <c r="F21" s="162"/>
      <c r="G21" s="162"/>
      <c r="H21" s="162"/>
      <c r="I21" s="162"/>
      <c r="J21" s="162"/>
      <c r="K21" s="162"/>
      <c r="L21" s="162"/>
      <c r="M21" s="162"/>
      <c r="N21" s="162"/>
      <c r="O21" s="100"/>
      <c r="P21" s="100"/>
      <c r="Q21" s="100"/>
      <c r="R21" s="100"/>
      <c r="S21" s="100"/>
      <c r="T21" s="105"/>
    </row>
    <row r="22" spans="1:20" ht="15" customHeight="1" x14ac:dyDescent="0.2">
      <c r="A22" s="104"/>
      <c r="B22" s="100" t="s">
        <v>7</v>
      </c>
      <c r="C22" s="162"/>
      <c r="D22" s="162"/>
      <c r="E22" s="162"/>
      <c r="F22" s="162"/>
      <c r="G22" s="162"/>
      <c r="H22" s="162"/>
      <c r="I22" s="162"/>
      <c r="J22" s="162"/>
      <c r="K22" s="162"/>
      <c r="L22" s="162"/>
      <c r="M22" s="162"/>
      <c r="N22" s="162"/>
      <c r="O22" s="100"/>
      <c r="P22" s="100"/>
      <c r="Q22" s="100"/>
      <c r="R22" s="100"/>
      <c r="S22" s="100"/>
      <c r="T22" s="105"/>
    </row>
    <row r="23" spans="1:20" ht="12" customHeight="1" x14ac:dyDescent="0.2">
      <c r="A23" s="104"/>
      <c r="B23" s="100"/>
      <c r="C23" s="162"/>
      <c r="D23" s="162"/>
      <c r="E23" s="162"/>
      <c r="F23" s="162"/>
      <c r="G23" s="162"/>
      <c r="H23" s="162"/>
      <c r="I23" s="162"/>
      <c r="J23" s="162"/>
      <c r="K23" s="162"/>
      <c r="L23" s="162"/>
      <c r="M23" s="162"/>
      <c r="N23" s="162"/>
      <c r="O23" s="100"/>
      <c r="P23" s="100"/>
      <c r="Q23" s="100"/>
      <c r="R23" s="100"/>
      <c r="S23" s="100"/>
      <c r="T23" s="105"/>
    </row>
    <row r="24" spans="1:20" s="13" customFormat="1" ht="12.75" customHeight="1" x14ac:dyDescent="0.2">
      <c r="A24" s="106" t="s">
        <v>0</v>
      </c>
      <c r="B24" s="307" t="s">
        <v>69</v>
      </c>
      <c r="C24" s="307"/>
      <c r="D24" s="307"/>
      <c r="E24" s="307"/>
      <c r="F24" s="307"/>
      <c r="G24" s="307"/>
      <c r="H24" s="307"/>
      <c r="I24" s="307"/>
      <c r="J24" s="307"/>
      <c r="K24" s="307"/>
      <c r="L24" s="307"/>
      <c r="M24" s="307"/>
      <c r="N24" s="307"/>
      <c r="O24" s="160"/>
      <c r="P24" s="160"/>
      <c r="Q24" s="160"/>
      <c r="R24" s="161"/>
      <c r="T24" s="41"/>
    </row>
    <row r="25" spans="1:20" s="13" customFormat="1" ht="12" customHeight="1" x14ac:dyDescent="0.2">
      <c r="A25" s="106"/>
      <c r="B25" s="307"/>
      <c r="C25" s="307"/>
      <c r="D25" s="307"/>
      <c r="E25" s="307"/>
      <c r="F25" s="307"/>
      <c r="G25" s="307"/>
      <c r="H25" s="307"/>
      <c r="I25" s="307"/>
      <c r="J25" s="307"/>
      <c r="K25" s="307"/>
      <c r="L25" s="307"/>
      <c r="M25" s="307"/>
      <c r="N25" s="307"/>
      <c r="O25" s="107"/>
      <c r="P25" s="107"/>
      <c r="Q25" s="107"/>
      <c r="R25" s="107"/>
      <c r="T25" s="41"/>
    </row>
    <row r="26" spans="1:20" s="13" customFormat="1" ht="12" customHeight="1" x14ac:dyDescent="0.2">
      <c r="A26" s="106"/>
      <c r="B26" s="307"/>
      <c r="C26" s="307"/>
      <c r="D26" s="307"/>
      <c r="E26" s="307"/>
      <c r="F26" s="307"/>
      <c r="G26" s="307"/>
      <c r="H26" s="307"/>
      <c r="I26" s="307"/>
      <c r="J26" s="307"/>
      <c r="K26" s="307"/>
      <c r="L26" s="307"/>
      <c r="M26" s="307"/>
      <c r="N26" s="307"/>
      <c r="O26" s="107"/>
      <c r="P26" s="107"/>
      <c r="Q26" s="107"/>
      <c r="R26" s="107"/>
      <c r="T26" s="41"/>
    </row>
    <row r="27" spans="1:20" s="13" customFormat="1" ht="12" customHeight="1" x14ac:dyDescent="0.2">
      <c r="A27" s="106"/>
      <c r="B27" s="307"/>
      <c r="C27" s="307"/>
      <c r="D27" s="307"/>
      <c r="E27" s="307"/>
      <c r="F27" s="307"/>
      <c r="G27" s="307"/>
      <c r="H27" s="307"/>
      <c r="I27" s="307"/>
      <c r="J27" s="307"/>
      <c r="K27" s="307"/>
      <c r="L27" s="307"/>
      <c r="M27" s="307"/>
      <c r="N27" s="307"/>
      <c r="O27" s="107"/>
      <c r="P27" s="107"/>
      <c r="Q27" s="107"/>
      <c r="R27" s="107"/>
      <c r="T27" s="41"/>
    </row>
    <row r="28" spans="1:20" s="13" customFormat="1" ht="9.75" customHeight="1" x14ac:dyDescent="0.2">
      <c r="A28" s="106"/>
      <c r="B28" s="307"/>
      <c r="C28" s="307"/>
      <c r="D28" s="307"/>
      <c r="E28" s="307"/>
      <c r="F28" s="307"/>
      <c r="G28" s="307"/>
      <c r="H28" s="307"/>
      <c r="I28" s="307"/>
      <c r="J28" s="307"/>
      <c r="K28" s="307"/>
      <c r="L28" s="307"/>
      <c r="M28" s="307"/>
      <c r="N28" s="307"/>
      <c r="O28" s="107"/>
      <c r="P28" s="107"/>
      <c r="Q28" s="107"/>
      <c r="R28" s="107"/>
      <c r="T28" s="41"/>
    </row>
    <row r="29" spans="1:20" s="13" customFormat="1" ht="4.5" customHeight="1" x14ac:dyDescent="0.2">
      <c r="A29" s="106"/>
      <c r="B29" s="268"/>
      <c r="C29" s="268"/>
      <c r="D29" s="268"/>
      <c r="E29" s="268"/>
      <c r="F29" s="268"/>
      <c r="G29" s="268"/>
      <c r="H29" s="268"/>
      <c r="I29" s="268"/>
      <c r="J29" s="268"/>
      <c r="K29" s="268"/>
      <c r="L29" s="268"/>
      <c r="M29" s="268"/>
      <c r="N29" s="268"/>
      <c r="O29" s="107"/>
      <c r="P29" s="107"/>
      <c r="Q29" s="107"/>
      <c r="R29" s="107"/>
      <c r="T29" s="41"/>
    </row>
    <row r="30" spans="1:20" s="13" customFormat="1" ht="24.75" customHeight="1" x14ac:dyDescent="0.2">
      <c r="A30" s="106"/>
      <c r="B30" s="402" t="s">
        <v>169</v>
      </c>
      <c r="C30" s="402"/>
      <c r="D30" s="402"/>
      <c r="E30" s="402"/>
      <c r="F30" s="402"/>
      <c r="G30" s="402"/>
      <c r="H30" s="402"/>
      <c r="I30" s="402"/>
      <c r="J30" s="402"/>
      <c r="K30" s="402"/>
      <c r="L30" s="402"/>
      <c r="M30" s="402"/>
      <c r="N30" s="402"/>
      <c r="O30" s="107"/>
      <c r="P30" s="107"/>
      <c r="Q30" s="107"/>
      <c r="R30" s="107"/>
      <c r="T30" s="41"/>
    </row>
    <row r="31" spans="1:20" s="13" customFormat="1" ht="12" customHeight="1" x14ac:dyDescent="0.2">
      <c r="A31" s="106"/>
      <c r="B31" s="117"/>
      <c r="C31" s="117"/>
      <c r="D31" s="117"/>
      <c r="E31" s="117"/>
      <c r="F31" s="117"/>
      <c r="G31" s="117"/>
      <c r="H31" s="117"/>
      <c r="I31" s="117"/>
      <c r="J31" s="117"/>
      <c r="K31" s="117"/>
      <c r="L31" s="117"/>
      <c r="M31" s="117"/>
      <c r="N31" s="117"/>
      <c r="O31" s="107"/>
      <c r="P31" s="107"/>
      <c r="Q31" s="107"/>
      <c r="R31" s="107"/>
      <c r="T31" s="41"/>
    </row>
    <row r="32" spans="1:20" ht="5.0999999999999996" customHeight="1" x14ac:dyDescent="0.2">
      <c r="A32" s="104"/>
      <c r="B32" s="162"/>
      <c r="C32" s="162"/>
      <c r="D32" s="162"/>
      <c r="E32" s="162"/>
      <c r="F32" s="162"/>
      <c r="G32" s="162"/>
      <c r="H32" s="162"/>
      <c r="I32" s="162"/>
      <c r="J32" s="162"/>
      <c r="K32" s="162"/>
      <c r="L32" s="162"/>
      <c r="M32" s="162"/>
      <c r="N32" s="162"/>
      <c r="O32" s="100"/>
      <c r="P32" s="100"/>
      <c r="Q32" s="100"/>
      <c r="R32" s="100"/>
      <c r="S32" s="100"/>
      <c r="T32" s="105"/>
    </row>
    <row r="33" spans="1:22" ht="18" customHeight="1" x14ac:dyDescent="0.2">
      <c r="A33" s="104" t="s">
        <v>0</v>
      </c>
      <c r="B33" s="100" t="s">
        <v>178</v>
      </c>
      <c r="C33" s="162"/>
      <c r="D33" s="162"/>
      <c r="E33" s="162"/>
      <c r="F33" s="162"/>
      <c r="G33" s="162"/>
      <c r="H33" s="162"/>
      <c r="I33" s="162"/>
      <c r="J33" s="162"/>
      <c r="K33" s="162"/>
      <c r="L33" s="162"/>
      <c r="M33" s="162"/>
      <c r="N33" s="162"/>
      <c r="O33" s="100"/>
      <c r="T33" s="105"/>
    </row>
    <row r="34" spans="1:22" ht="5.0999999999999996" customHeight="1" x14ac:dyDescent="0.2">
      <c r="A34" s="104"/>
      <c r="B34" s="162"/>
      <c r="C34" s="162"/>
      <c r="D34" s="162"/>
      <c r="E34" s="162"/>
      <c r="F34" s="162"/>
      <c r="G34" s="162"/>
      <c r="H34" s="162"/>
      <c r="I34" s="162"/>
      <c r="J34" s="162"/>
      <c r="K34" s="162"/>
      <c r="L34" s="162"/>
      <c r="M34" s="162"/>
      <c r="N34" s="162"/>
      <c r="O34" s="100"/>
      <c r="P34" s="100"/>
      <c r="Q34" s="100"/>
      <c r="R34" s="100"/>
      <c r="S34" s="100"/>
      <c r="T34" s="105"/>
    </row>
    <row r="35" spans="1:22" ht="18.75" customHeight="1" x14ac:dyDescent="0.2">
      <c r="A35" s="43"/>
      <c r="B35" s="282"/>
      <c r="C35" s="403" t="s">
        <v>172</v>
      </c>
      <c r="D35" s="403"/>
      <c r="E35" s="403"/>
      <c r="F35" s="403"/>
      <c r="G35" s="403"/>
      <c r="H35" s="403"/>
      <c r="I35" s="403"/>
      <c r="J35" s="403"/>
      <c r="K35" s="403"/>
      <c r="L35" s="403"/>
      <c r="M35" s="403"/>
      <c r="N35" s="403"/>
      <c r="O35" s="403"/>
      <c r="P35" s="403"/>
      <c r="Q35" s="403"/>
      <c r="R35" s="404"/>
      <c r="T35" s="108"/>
      <c r="V35" s="115"/>
    </row>
    <row r="36" spans="1:22" ht="5.0999999999999996" customHeight="1" x14ac:dyDescent="0.2">
      <c r="A36" s="43"/>
      <c r="L36" s="100"/>
      <c r="M36" s="100"/>
      <c r="N36" s="100"/>
      <c r="O36" s="100"/>
      <c r="P36" s="100"/>
      <c r="Q36" s="100"/>
      <c r="R36" s="100"/>
      <c r="S36" s="100"/>
      <c r="T36" s="105"/>
    </row>
    <row r="37" spans="1:22" ht="18" customHeight="1" x14ac:dyDescent="0.2">
      <c r="A37" s="43"/>
      <c r="B37" s="283"/>
      <c r="C37" s="403" t="s">
        <v>170</v>
      </c>
      <c r="D37" s="403"/>
      <c r="E37" s="403"/>
      <c r="F37" s="403"/>
      <c r="G37" s="403"/>
      <c r="H37" s="403"/>
      <c r="I37" s="403"/>
      <c r="J37" s="403"/>
      <c r="K37" s="403"/>
      <c r="L37" s="403"/>
      <c r="M37" s="403"/>
      <c r="N37" s="403"/>
      <c r="O37" s="403"/>
      <c r="P37" s="403"/>
      <c r="Q37" s="403"/>
      <c r="R37" s="404"/>
      <c r="T37" s="108"/>
    </row>
    <row r="38" spans="1:22" ht="5.0999999999999996" customHeight="1" x14ac:dyDescent="0.2">
      <c r="A38" s="43"/>
      <c r="L38" s="100"/>
      <c r="M38" s="100"/>
      <c r="N38" s="100"/>
      <c r="O38" s="100"/>
      <c r="P38" s="100"/>
      <c r="Q38" s="100"/>
      <c r="R38" s="100"/>
      <c r="S38" s="100"/>
      <c r="T38" s="105"/>
    </row>
    <row r="39" spans="1:22" ht="18" customHeight="1" x14ac:dyDescent="0.2">
      <c r="A39" s="43"/>
      <c r="B39" s="283"/>
      <c r="C39" s="403" t="s">
        <v>192</v>
      </c>
      <c r="D39" s="403"/>
      <c r="E39" s="403"/>
      <c r="F39" s="403"/>
      <c r="G39" s="403"/>
      <c r="H39" s="403"/>
      <c r="I39" s="403"/>
      <c r="J39" s="403"/>
      <c r="K39" s="403"/>
      <c r="L39" s="403"/>
      <c r="M39" s="403"/>
      <c r="N39" s="403"/>
      <c r="O39" s="403"/>
      <c r="P39" s="403"/>
      <c r="Q39" s="403"/>
      <c r="R39" s="404"/>
      <c r="T39" s="108"/>
    </row>
    <row r="40" spans="1:22" ht="5.0999999999999996" customHeight="1" x14ac:dyDescent="0.2">
      <c r="A40" s="43"/>
      <c r="L40" s="100"/>
      <c r="M40" s="100"/>
      <c r="N40" s="100"/>
      <c r="O40" s="100"/>
      <c r="P40" s="100"/>
      <c r="Q40" s="100"/>
      <c r="R40" s="100"/>
      <c r="S40" s="100"/>
      <c r="T40" s="105"/>
    </row>
    <row r="41" spans="1:22" ht="29.25" customHeight="1" x14ac:dyDescent="0.2">
      <c r="A41" s="43"/>
      <c r="B41" s="283"/>
      <c r="C41" s="403" t="s">
        <v>171</v>
      </c>
      <c r="D41" s="403"/>
      <c r="E41" s="403"/>
      <c r="F41" s="403"/>
      <c r="G41" s="403"/>
      <c r="H41" s="403"/>
      <c r="I41" s="403"/>
      <c r="J41" s="403"/>
      <c r="K41" s="403"/>
      <c r="L41" s="403"/>
      <c r="M41" s="403"/>
      <c r="N41" s="403"/>
      <c r="O41" s="403"/>
      <c r="P41" s="403"/>
      <c r="Q41" s="403"/>
      <c r="R41" s="404"/>
      <c r="T41" s="108"/>
    </row>
    <row r="42" spans="1:22" ht="5.0999999999999996" customHeight="1" x14ac:dyDescent="0.2">
      <c r="A42" s="43"/>
      <c r="L42" s="100"/>
      <c r="M42" s="100"/>
      <c r="N42" s="100"/>
      <c r="O42" s="100"/>
      <c r="P42" s="100"/>
      <c r="Q42" s="100"/>
      <c r="R42" s="100"/>
      <c r="S42" s="100"/>
      <c r="T42" s="105"/>
    </row>
    <row r="43" spans="1:22" ht="18" customHeight="1" x14ac:dyDescent="0.2">
      <c r="A43" s="43"/>
      <c r="B43" s="283"/>
      <c r="C43" s="403" t="s">
        <v>176</v>
      </c>
      <c r="D43" s="403"/>
      <c r="E43" s="403"/>
      <c r="F43" s="403"/>
      <c r="G43" s="403"/>
      <c r="H43" s="403"/>
      <c r="I43" s="403"/>
      <c r="J43" s="403"/>
      <c r="K43" s="403"/>
      <c r="L43" s="403"/>
      <c r="M43" s="403"/>
      <c r="N43" s="403"/>
      <c r="O43" s="403"/>
      <c r="P43" s="403"/>
      <c r="Q43" s="403"/>
      <c r="R43" s="404"/>
      <c r="T43" s="108"/>
    </row>
    <row r="44" spans="1:22" s="13" customFormat="1" ht="12" customHeight="1" x14ac:dyDescent="0.2">
      <c r="A44" s="106"/>
      <c r="B44" s="117"/>
      <c r="C44" s="117"/>
      <c r="D44" s="117"/>
      <c r="E44" s="117"/>
      <c r="F44" s="117"/>
      <c r="G44" s="117"/>
      <c r="H44" s="117"/>
      <c r="I44" s="117"/>
      <c r="J44" s="117"/>
      <c r="K44" s="117"/>
      <c r="L44" s="117"/>
      <c r="M44" s="117"/>
      <c r="N44" s="117"/>
      <c r="O44" s="107"/>
      <c r="P44" s="107"/>
      <c r="Q44" s="107"/>
      <c r="R44" s="107"/>
      <c r="T44" s="41"/>
    </row>
    <row r="45" spans="1:22" s="13" customFormat="1" ht="12" customHeight="1" x14ac:dyDescent="0.2">
      <c r="A45" s="106"/>
      <c r="B45" s="307" t="s">
        <v>173</v>
      </c>
      <c r="C45" s="307"/>
      <c r="D45" s="307"/>
      <c r="E45" s="307"/>
      <c r="F45" s="307"/>
      <c r="G45" s="307"/>
      <c r="H45" s="307"/>
      <c r="I45" s="307"/>
      <c r="J45" s="307"/>
      <c r="K45" s="307"/>
      <c r="L45" s="307"/>
      <c r="M45" s="307"/>
      <c r="N45" s="307"/>
      <c r="O45" s="307"/>
      <c r="P45" s="307"/>
      <c r="Q45" s="307"/>
      <c r="R45" s="307"/>
      <c r="T45" s="41"/>
    </row>
    <row r="46" spans="1:22" ht="12" customHeight="1" thickBot="1" x14ac:dyDescent="0.25">
      <c r="A46" s="92"/>
      <c r="B46" s="109"/>
      <c r="C46" s="109"/>
      <c r="D46" s="109"/>
      <c r="E46" s="109"/>
      <c r="F46" s="109"/>
      <c r="G46" s="109"/>
      <c r="H46" s="109"/>
      <c r="I46" s="109"/>
      <c r="J46" s="109"/>
      <c r="K46" s="109"/>
      <c r="L46" s="109"/>
      <c r="M46" s="109"/>
      <c r="N46" s="109"/>
      <c r="O46" s="109"/>
      <c r="P46" s="109"/>
      <c r="Q46" s="109"/>
      <c r="R46" s="109"/>
      <c r="S46" s="109"/>
      <c r="T46" s="110"/>
    </row>
    <row r="47" spans="1:22" ht="12" customHeight="1" x14ac:dyDescent="0.2">
      <c r="B47" s="85"/>
      <c r="C47" s="85"/>
      <c r="D47" s="85"/>
      <c r="E47" s="85"/>
      <c r="F47" s="85"/>
      <c r="G47" s="85"/>
      <c r="H47" s="85"/>
      <c r="I47" s="85"/>
      <c r="J47" s="85"/>
      <c r="K47" s="85"/>
      <c r="L47" s="85"/>
      <c r="M47" s="85"/>
      <c r="N47" s="85"/>
      <c r="O47" s="85"/>
      <c r="P47" s="85"/>
      <c r="Q47" s="85"/>
      <c r="R47" s="85"/>
      <c r="S47" s="85"/>
      <c r="T47" s="85"/>
    </row>
    <row r="48" spans="1:22" ht="12" customHeight="1" x14ac:dyDescent="0.2">
      <c r="B48" s="85"/>
      <c r="C48" s="85"/>
      <c r="D48" s="85"/>
      <c r="E48" s="85"/>
      <c r="F48" s="85"/>
      <c r="G48" s="85"/>
      <c r="H48" s="85"/>
      <c r="I48" s="85"/>
      <c r="J48" s="85"/>
      <c r="K48" s="85"/>
      <c r="L48" s="85"/>
      <c r="M48" s="85"/>
      <c r="N48" s="85"/>
      <c r="O48" s="85"/>
      <c r="P48" s="85"/>
      <c r="Q48" s="85"/>
      <c r="R48" s="85"/>
      <c r="S48" s="85"/>
      <c r="T48" s="85"/>
    </row>
    <row r="49" spans="1:20" ht="12" customHeight="1" x14ac:dyDescent="0.2">
      <c r="B49" s="85"/>
      <c r="C49" s="85"/>
      <c r="D49" s="85"/>
      <c r="E49" s="85"/>
      <c r="F49" s="85"/>
      <c r="G49" s="85"/>
      <c r="H49" s="85"/>
      <c r="I49" s="85"/>
      <c r="J49" s="85"/>
      <c r="K49" s="85"/>
      <c r="L49" s="85"/>
      <c r="M49" s="85"/>
      <c r="N49" s="85"/>
      <c r="O49" s="85"/>
      <c r="P49" s="85"/>
      <c r="Q49" s="85"/>
      <c r="R49" s="85"/>
      <c r="S49" s="85"/>
      <c r="T49" s="85"/>
    </row>
    <row r="50" spans="1:20" ht="12" customHeight="1" x14ac:dyDescent="0.2">
      <c r="B50" s="85"/>
      <c r="C50" s="85"/>
      <c r="D50" s="85"/>
      <c r="E50" s="85"/>
      <c r="F50" s="85"/>
      <c r="G50" s="85"/>
      <c r="H50" s="85"/>
      <c r="I50" s="85"/>
      <c r="J50" s="85"/>
      <c r="K50" s="85"/>
      <c r="L50" s="85"/>
      <c r="M50" s="85"/>
      <c r="N50" s="85"/>
      <c r="O50" s="85"/>
      <c r="P50" s="85"/>
      <c r="Q50" s="85"/>
      <c r="R50" s="85"/>
      <c r="S50" s="85"/>
      <c r="T50" s="85"/>
    </row>
    <row r="51" spans="1:20" ht="12" customHeight="1" x14ac:dyDescent="0.2">
      <c r="A51" s="401"/>
      <c r="B51" s="401"/>
      <c r="C51" s="401"/>
      <c r="D51" s="401"/>
      <c r="E51" s="401"/>
      <c r="F51" s="401"/>
      <c r="G51" s="401"/>
      <c r="H51" s="401"/>
      <c r="J51" s="401"/>
      <c r="K51" s="401"/>
      <c r="L51" s="401"/>
      <c r="M51" s="401"/>
      <c r="N51" s="401"/>
      <c r="O51" s="401"/>
      <c r="P51" s="401"/>
      <c r="Q51" s="401"/>
      <c r="R51" s="401"/>
      <c r="S51" s="401"/>
      <c r="T51" s="401"/>
    </row>
    <row r="52" spans="1:20" ht="12" customHeight="1" x14ac:dyDescent="0.2">
      <c r="A52" s="396"/>
      <c r="B52" s="396"/>
      <c r="C52" s="396"/>
      <c r="D52" s="396"/>
      <c r="E52" s="396"/>
      <c r="F52" s="396"/>
      <c r="G52" s="397">
        <f ca="1">IF('Seite 1'!$P$20="","",'Seite 1'!$P$20)</f>
        <v>44497</v>
      </c>
      <c r="H52" s="397"/>
      <c r="J52" s="396"/>
      <c r="K52" s="396"/>
      <c r="L52" s="396"/>
      <c r="M52" s="396"/>
      <c r="N52" s="396"/>
      <c r="O52" s="396"/>
      <c r="P52" s="396"/>
      <c r="Q52" s="396"/>
      <c r="R52" s="396"/>
      <c r="S52" s="396"/>
      <c r="T52" s="396"/>
    </row>
    <row r="53" spans="1:20" ht="12" customHeight="1" x14ac:dyDescent="0.2">
      <c r="A53" s="111" t="s">
        <v>4</v>
      </c>
      <c r="B53" s="111"/>
      <c r="C53" s="111"/>
      <c r="D53" s="111"/>
      <c r="J53" s="116" t="s">
        <v>22</v>
      </c>
      <c r="K53" s="113"/>
      <c r="L53" s="113"/>
      <c r="M53" s="113"/>
      <c r="N53" s="113"/>
      <c r="O53" s="113"/>
      <c r="P53" s="113"/>
      <c r="Q53" s="113"/>
      <c r="R53" s="113"/>
      <c r="S53" s="113"/>
      <c r="T53" s="113"/>
    </row>
    <row r="54" spans="1:20" ht="12" customHeight="1" x14ac:dyDescent="0.2">
      <c r="J54" s="112" t="s">
        <v>9</v>
      </c>
      <c r="K54" s="113"/>
      <c r="L54" s="113"/>
      <c r="M54" s="113"/>
      <c r="N54" s="113"/>
      <c r="O54" s="113"/>
      <c r="P54" s="113"/>
      <c r="Q54" s="113"/>
      <c r="R54" s="113"/>
      <c r="S54" s="113"/>
      <c r="T54" s="113"/>
    </row>
    <row r="55" spans="1:20" ht="12" customHeight="1" x14ac:dyDescent="0.2">
      <c r="K55" s="112"/>
      <c r="L55" s="113"/>
      <c r="M55" s="113"/>
      <c r="N55" s="113"/>
      <c r="O55" s="113"/>
      <c r="P55" s="113"/>
      <c r="Q55" s="113"/>
      <c r="R55" s="113"/>
      <c r="S55" s="113"/>
      <c r="T55" s="113"/>
    </row>
    <row r="56" spans="1:20" ht="96.75" customHeight="1" x14ac:dyDescent="0.2">
      <c r="A56" s="405" t="s">
        <v>174</v>
      </c>
      <c r="B56" s="405"/>
      <c r="C56" s="405"/>
      <c r="D56" s="405"/>
      <c r="E56" s="405"/>
      <c r="F56" s="405"/>
      <c r="G56" s="405"/>
      <c r="H56" s="405"/>
      <c r="I56" s="405"/>
      <c r="J56" s="405"/>
      <c r="K56" s="405"/>
      <c r="L56" s="405"/>
      <c r="M56" s="405"/>
      <c r="N56" s="405"/>
      <c r="O56" s="405"/>
      <c r="P56" s="405"/>
      <c r="Q56" s="405"/>
      <c r="R56" s="405"/>
      <c r="S56" s="405"/>
      <c r="T56" s="281"/>
    </row>
    <row r="57" spans="1:20" ht="12" customHeight="1" x14ac:dyDescent="0.2">
      <c r="K57" s="112"/>
      <c r="L57" s="113"/>
      <c r="M57" s="113"/>
      <c r="N57" s="113"/>
      <c r="O57" s="113"/>
      <c r="P57" s="113"/>
      <c r="Q57" s="113"/>
      <c r="R57" s="113"/>
      <c r="S57" s="113"/>
      <c r="T57" s="113"/>
    </row>
    <row r="58" spans="1:20" ht="12" customHeight="1" x14ac:dyDescent="0.2">
      <c r="A58" s="401"/>
      <c r="B58" s="401"/>
      <c r="C58" s="401"/>
      <c r="D58" s="401"/>
      <c r="E58" s="401"/>
      <c r="F58" s="401"/>
      <c r="G58" s="401"/>
      <c r="H58" s="401"/>
      <c r="J58" s="401"/>
      <c r="K58" s="401"/>
      <c r="L58" s="401"/>
      <c r="M58" s="401"/>
      <c r="N58" s="401"/>
      <c r="O58" s="401"/>
      <c r="P58" s="401"/>
      <c r="Q58" s="401"/>
      <c r="R58" s="401"/>
      <c r="S58" s="401"/>
      <c r="T58" s="401"/>
    </row>
    <row r="59" spans="1:20" ht="12" customHeight="1" x14ac:dyDescent="0.2">
      <c r="A59" s="396"/>
      <c r="B59" s="396"/>
      <c r="C59" s="396"/>
      <c r="D59" s="396"/>
      <c r="E59" s="396"/>
      <c r="F59" s="396"/>
      <c r="G59" s="397">
        <f ca="1">IF('Seite 1'!$P$20="","",'Seite 1'!$P$20)</f>
        <v>44497</v>
      </c>
      <c r="H59" s="397"/>
      <c r="J59" s="396"/>
      <c r="K59" s="396"/>
      <c r="L59" s="396"/>
      <c r="M59" s="396"/>
      <c r="N59" s="396"/>
      <c r="O59" s="396"/>
      <c r="P59" s="396"/>
      <c r="Q59" s="396"/>
      <c r="R59" s="396"/>
      <c r="S59" s="396"/>
      <c r="T59" s="396"/>
    </row>
    <row r="60" spans="1:20" ht="12" customHeight="1" x14ac:dyDescent="0.2">
      <c r="A60" s="111" t="s">
        <v>4</v>
      </c>
      <c r="B60" s="111"/>
      <c r="C60" s="111"/>
      <c r="D60" s="111"/>
      <c r="J60" s="116" t="s">
        <v>22</v>
      </c>
      <c r="K60" s="113"/>
      <c r="L60" s="113"/>
      <c r="M60" s="113"/>
      <c r="N60" s="113"/>
      <c r="O60" s="113"/>
      <c r="P60" s="113"/>
      <c r="Q60" s="113"/>
      <c r="R60" s="113"/>
      <c r="S60" s="113"/>
      <c r="T60" s="113"/>
    </row>
    <row r="61" spans="1:20" ht="12" customHeight="1" x14ac:dyDescent="0.2">
      <c r="J61" s="112" t="s">
        <v>9</v>
      </c>
      <c r="K61" s="113"/>
      <c r="L61" s="113"/>
      <c r="M61" s="113"/>
      <c r="N61" s="113"/>
      <c r="O61" s="113"/>
      <c r="P61" s="113"/>
      <c r="Q61" s="113"/>
      <c r="R61" s="113"/>
      <c r="S61" s="113"/>
      <c r="T61" s="113"/>
    </row>
    <row r="62" spans="1:20" ht="12" customHeight="1" x14ac:dyDescent="0.2">
      <c r="A62" s="86"/>
      <c r="T62" s="36"/>
    </row>
  </sheetData>
  <sheetProtection algorithmName="SHA-512" hashValue="LuBVDBe5FXzvgafw78sHuOv3wHJgoa6Y2zXSXBXK9OdY8c8xl3YfgmgLXa+7s8XGVwp1oq2k8XONiwU4K+3s4g==" saltValue="f+9fDAkb3B9iL2dlXGa2IA==" spinCount="100000" sheet="1" selectLockedCells="1"/>
  <mergeCells count="25">
    <mergeCell ref="C35:R35"/>
    <mergeCell ref="C37:R37"/>
    <mergeCell ref="C41:R41"/>
    <mergeCell ref="A56:S56"/>
    <mergeCell ref="A58:H58"/>
    <mergeCell ref="J58:T58"/>
    <mergeCell ref="B45:R45"/>
    <mergeCell ref="C43:R43"/>
    <mergeCell ref="C39:R39"/>
    <mergeCell ref="A59:F59"/>
    <mergeCell ref="G59:H59"/>
    <mergeCell ref="J59:T59"/>
    <mergeCell ref="Q1:T1"/>
    <mergeCell ref="A52:F52"/>
    <mergeCell ref="G52:H52"/>
    <mergeCell ref="J52:T52"/>
    <mergeCell ref="L6:T6"/>
    <mergeCell ref="B19:N20"/>
    <mergeCell ref="A51:H51"/>
    <mergeCell ref="J51:T51"/>
    <mergeCell ref="B8:O9"/>
    <mergeCell ref="B11:P12"/>
    <mergeCell ref="B16:O17"/>
    <mergeCell ref="B24:N28"/>
    <mergeCell ref="B30:N30"/>
  </mergeCells>
  <pageMargins left="0.78740157480314965" right="0.19685039370078741" top="0.39370078740157483" bottom="0.39370078740157483" header="0.19685039370078741" footer="0.19685039370078741"/>
  <pageSetup paperSize="9" fitToHeight="0" orientation="portrait" r:id="rId1"/>
  <headerFooter>
    <oddFooter>&amp;L&amp;"Calibri,Standard"&amp;8Verwendungsnachweis Jugendförderung&amp;C&amp;"Calibri,Standard"&amp;8&amp;A&amp;R&amp;"Calibri,Standard"&amp;8Landkreis Altenburger Land</oddFooter>
  </headerFooter>
  <ignoredErrors>
    <ignoredError sqref="G5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76801" r:id="rId4" name="Check Box 1">
              <controlPr locked="0" defaultSize="0" autoFill="0" autoLine="0" autoPict="0">
                <anchor moveWithCells="1">
                  <from>
                    <xdr:col>15</xdr:col>
                    <xdr:colOff>219075</xdr:colOff>
                    <xdr:row>7</xdr:row>
                    <xdr:rowOff>9525</xdr:rowOff>
                  </from>
                  <to>
                    <xdr:col>17</xdr:col>
                    <xdr:colOff>66675</xdr:colOff>
                    <xdr:row>8</xdr:row>
                    <xdr:rowOff>47625</xdr:rowOff>
                  </to>
                </anchor>
              </controlPr>
            </control>
          </mc:Choice>
        </mc:AlternateContent>
        <mc:AlternateContent xmlns:mc="http://schemas.openxmlformats.org/markup-compatibility/2006">
          <mc:Choice Requires="x14">
            <control shapeId="76802" r:id="rId5" name="Check Box 2">
              <controlPr locked="0" defaultSize="0" autoFill="0" autoLine="0" autoPict="0">
                <anchor moveWithCells="1">
                  <from>
                    <xdr:col>17</xdr:col>
                    <xdr:colOff>133350</xdr:colOff>
                    <xdr:row>7</xdr:row>
                    <xdr:rowOff>9525</xdr:rowOff>
                  </from>
                  <to>
                    <xdr:col>18</xdr:col>
                    <xdr:colOff>314325</xdr:colOff>
                    <xdr:row>8</xdr:row>
                    <xdr:rowOff>47625</xdr:rowOff>
                  </to>
                </anchor>
              </controlPr>
            </control>
          </mc:Choice>
        </mc:AlternateContent>
        <mc:AlternateContent xmlns:mc="http://schemas.openxmlformats.org/markup-compatibility/2006">
          <mc:Choice Requires="x14">
            <control shapeId="76803" r:id="rId6" name="Check Box 3">
              <controlPr locked="0" defaultSize="0" autoFill="0" autoLine="0" autoPict="0">
                <anchor moveWithCells="1">
                  <from>
                    <xdr:col>15</xdr:col>
                    <xdr:colOff>219075</xdr:colOff>
                    <xdr:row>10</xdr:row>
                    <xdr:rowOff>9525</xdr:rowOff>
                  </from>
                  <to>
                    <xdr:col>17</xdr:col>
                    <xdr:colOff>66675</xdr:colOff>
                    <xdr:row>11</xdr:row>
                    <xdr:rowOff>28575</xdr:rowOff>
                  </to>
                </anchor>
              </controlPr>
            </control>
          </mc:Choice>
        </mc:AlternateContent>
        <mc:AlternateContent xmlns:mc="http://schemas.openxmlformats.org/markup-compatibility/2006">
          <mc:Choice Requires="x14">
            <control shapeId="76804" r:id="rId7" name="Check Box 4">
              <controlPr locked="0" defaultSize="0" autoFill="0" autoLine="0" autoPict="0">
                <anchor moveWithCells="1">
                  <from>
                    <xdr:col>17</xdr:col>
                    <xdr:colOff>133350</xdr:colOff>
                    <xdr:row>10</xdr:row>
                    <xdr:rowOff>9525</xdr:rowOff>
                  </from>
                  <to>
                    <xdr:col>18</xdr:col>
                    <xdr:colOff>314325</xdr:colOff>
                    <xdr:row>11</xdr:row>
                    <xdr:rowOff>28575</xdr:rowOff>
                  </to>
                </anchor>
              </controlPr>
            </control>
          </mc:Choice>
        </mc:AlternateContent>
        <mc:AlternateContent xmlns:mc="http://schemas.openxmlformats.org/markup-compatibility/2006">
          <mc:Choice Requires="x14">
            <control shapeId="76805" r:id="rId8" name="Check Box 5">
              <controlPr locked="0" defaultSize="0" autoFill="0" autoLine="0" autoPict="0">
                <anchor moveWithCells="1">
                  <from>
                    <xdr:col>15</xdr:col>
                    <xdr:colOff>219075</xdr:colOff>
                    <xdr:row>13</xdr:row>
                    <xdr:rowOff>9525</xdr:rowOff>
                  </from>
                  <to>
                    <xdr:col>17</xdr:col>
                    <xdr:colOff>66675</xdr:colOff>
                    <xdr:row>14</xdr:row>
                    <xdr:rowOff>0</xdr:rowOff>
                  </to>
                </anchor>
              </controlPr>
            </control>
          </mc:Choice>
        </mc:AlternateContent>
        <mc:AlternateContent xmlns:mc="http://schemas.openxmlformats.org/markup-compatibility/2006">
          <mc:Choice Requires="x14">
            <control shapeId="76806" r:id="rId9" name="Check Box 6">
              <controlPr locked="0" defaultSize="0" autoFill="0" autoLine="0" autoPict="0">
                <anchor moveWithCells="1">
                  <from>
                    <xdr:col>17</xdr:col>
                    <xdr:colOff>133350</xdr:colOff>
                    <xdr:row>13</xdr:row>
                    <xdr:rowOff>9525</xdr:rowOff>
                  </from>
                  <to>
                    <xdr:col>18</xdr:col>
                    <xdr:colOff>314325</xdr:colOff>
                    <xdr:row>14</xdr:row>
                    <xdr:rowOff>0</xdr:rowOff>
                  </to>
                </anchor>
              </controlPr>
            </control>
          </mc:Choice>
        </mc:AlternateContent>
        <mc:AlternateContent xmlns:mc="http://schemas.openxmlformats.org/markup-compatibility/2006">
          <mc:Choice Requires="x14">
            <control shapeId="76807" r:id="rId10" name="Check Box 7">
              <controlPr locked="0" defaultSize="0" autoFill="0" autoLine="0" autoPict="0">
                <anchor moveWithCells="1">
                  <from>
                    <xdr:col>15</xdr:col>
                    <xdr:colOff>219075</xdr:colOff>
                    <xdr:row>15</xdr:row>
                    <xdr:rowOff>9525</xdr:rowOff>
                  </from>
                  <to>
                    <xdr:col>17</xdr:col>
                    <xdr:colOff>66675</xdr:colOff>
                    <xdr:row>16</xdr:row>
                    <xdr:rowOff>85725</xdr:rowOff>
                  </to>
                </anchor>
              </controlPr>
            </control>
          </mc:Choice>
        </mc:AlternateContent>
        <mc:AlternateContent xmlns:mc="http://schemas.openxmlformats.org/markup-compatibility/2006">
          <mc:Choice Requires="x14">
            <control shapeId="76808" r:id="rId11" name="Check Box 8">
              <controlPr locked="0" defaultSize="0" autoFill="0" autoLine="0" autoPict="0">
                <anchor moveWithCells="1">
                  <from>
                    <xdr:col>17</xdr:col>
                    <xdr:colOff>133350</xdr:colOff>
                    <xdr:row>15</xdr:row>
                    <xdr:rowOff>9525</xdr:rowOff>
                  </from>
                  <to>
                    <xdr:col>18</xdr:col>
                    <xdr:colOff>314325</xdr:colOff>
                    <xdr:row>16</xdr:row>
                    <xdr:rowOff>85725</xdr:rowOff>
                  </to>
                </anchor>
              </controlPr>
            </control>
          </mc:Choice>
        </mc:AlternateContent>
        <mc:AlternateContent xmlns:mc="http://schemas.openxmlformats.org/markup-compatibility/2006">
          <mc:Choice Requires="x14">
            <control shapeId="76809" r:id="rId12" name="Check Box 9">
              <controlPr locked="0" defaultSize="0" autoFill="0" autoLine="0" autoPict="0">
                <anchor moveWithCells="1">
                  <from>
                    <xdr:col>15</xdr:col>
                    <xdr:colOff>219075</xdr:colOff>
                    <xdr:row>18</xdr:row>
                    <xdr:rowOff>9525</xdr:rowOff>
                  </from>
                  <to>
                    <xdr:col>17</xdr:col>
                    <xdr:colOff>66675</xdr:colOff>
                    <xdr:row>19</xdr:row>
                    <xdr:rowOff>38100</xdr:rowOff>
                  </to>
                </anchor>
              </controlPr>
            </control>
          </mc:Choice>
        </mc:AlternateContent>
        <mc:AlternateContent xmlns:mc="http://schemas.openxmlformats.org/markup-compatibility/2006">
          <mc:Choice Requires="x14">
            <control shapeId="76810" r:id="rId13" name="Check Box 10">
              <controlPr locked="0" defaultSize="0" autoFill="0" autoLine="0" autoPict="0">
                <anchor moveWithCells="1">
                  <from>
                    <xdr:col>17</xdr:col>
                    <xdr:colOff>133350</xdr:colOff>
                    <xdr:row>18</xdr:row>
                    <xdr:rowOff>9525</xdr:rowOff>
                  </from>
                  <to>
                    <xdr:col>18</xdr:col>
                    <xdr:colOff>314325</xdr:colOff>
                    <xdr:row>19</xdr:row>
                    <xdr:rowOff>38100</xdr:rowOff>
                  </to>
                </anchor>
              </controlPr>
            </control>
          </mc:Choice>
        </mc:AlternateContent>
        <mc:AlternateContent xmlns:mc="http://schemas.openxmlformats.org/markup-compatibility/2006">
          <mc:Choice Requires="x14">
            <control shapeId="76821" r:id="rId14" name="Check Box 21">
              <controlPr locked="0" defaultSize="0" autoFill="0" autoLine="0" autoPict="0">
                <anchor moveWithCells="1">
                  <from>
                    <xdr:col>15</xdr:col>
                    <xdr:colOff>219075</xdr:colOff>
                    <xdr:row>23</xdr:row>
                    <xdr:rowOff>9525</xdr:rowOff>
                  </from>
                  <to>
                    <xdr:col>17</xdr:col>
                    <xdr:colOff>66675</xdr:colOff>
                    <xdr:row>24</xdr:row>
                    <xdr:rowOff>66675</xdr:rowOff>
                  </to>
                </anchor>
              </controlPr>
            </control>
          </mc:Choice>
        </mc:AlternateContent>
        <mc:AlternateContent xmlns:mc="http://schemas.openxmlformats.org/markup-compatibility/2006">
          <mc:Choice Requires="x14">
            <control shapeId="76822" r:id="rId15" name="Check Box 22">
              <controlPr locked="0" defaultSize="0" autoFill="0" autoLine="0" autoPict="0">
                <anchor moveWithCells="1">
                  <from>
                    <xdr:col>17</xdr:col>
                    <xdr:colOff>133350</xdr:colOff>
                    <xdr:row>23</xdr:row>
                    <xdr:rowOff>9525</xdr:rowOff>
                  </from>
                  <to>
                    <xdr:col>18</xdr:col>
                    <xdr:colOff>314325</xdr:colOff>
                    <xdr:row>24</xdr:row>
                    <xdr:rowOff>66675</xdr:rowOff>
                  </to>
                </anchor>
              </controlPr>
            </control>
          </mc:Choice>
        </mc:AlternateContent>
        <mc:AlternateContent xmlns:mc="http://schemas.openxmlformats.org/markup-compatibility/2006">
          <mc:Choice Requires="x14">
            <control shapeId="76827" r:id="rId16" name="Check Box 27">
              <controlPr locked="0" defaultSize="0" autoFill="0" autoLine="0" autoPict="0" altText="ausgefüllte Anlagen zum zahlenmäßigen Nachweis (Seite 4-6) mit den entsprechenden Belegen">
                <anchor moveWithCells="1">
                  <from>
                    <xdr:col>1</xdr:col>
                    <xdr:colOff>9525</xdr:colOff>
                    <xdr:row>34</xdr:row>
                    <xdr:rowOff>9525</xdr:rowOff>
                  </from>
                  <to>
                    <xdr:col>1</xdr:col>
                    <xdr:colOff>314325</xdr:colOff>
                    <xdr:row>34</xdr:row>
                    <xdr:rowOff>228600</xdr:rowOff>
                  </to>
                </anchor>
              </controlPr>
            </control>
          </mc:Choice>
        </mc:AlternateContent>
        <mc:AlternateContent xmlns:mc="http://schemas.openxmlformats.org/markup-compatibility/2006">
          <mc:Choice Requires="x14">
            <control shapeId="76828" r:id="rId17" name="Check Box 28">
              <controlPr locked="0" defaultSize="0" autoFill="0" autoLine="0" autoPict="0" altText="Anlage Sachbericht/ Jahresbericht">
                <anchor moveWithCells="1">
                  <from>
                    <xdr:col>1</xdr:col>
                    <xdr:colOff>9525</xdr:colOff>
                    <xdr:row>36</xdr:row>
                    <xdr:rowOff>9525</xdr:rowOff>
                  </from>
                  <to>
                    <xdr:col>1</xdr:col>
                    <xdr:colOff>314325</xdr:colOff>
                    <xdr:row>37</xdr:row>
                    <xdr:rowOff>0</xdr:rowOff>
                  </to>
                </anchor>
              </controlPr>
            </control>
          </mc:Choice>
        </mc:AlternateContent>
        <mc:AlternateContent xmlns:mc="http://schemas.openxmlformats.org/markup-compatibility/2006">
          <mc:Choice Requires="x14">
            <control shapeId="76830" r:id="rId18" name="Check Box 30">
              <controlPr locked="0" defaultSize="0" autoFill="0" autoLine="0" autoPict="0" altText="Nachweise von mindestens zwei durchgeführten, fachlichen Fort- oder Weiterbildungen pro Jahr und geförderter Fachkraft">
                <anchor moveWithCells="1">
                  <from>
                    <xdr:col>1</xdr:col>
                    <xdr:colOff>9525</xdr:colOff>
                    <xdr:row>40</xdr:row>
                    <xdr:rowOff>9525</xdr:rowOff>
                  </from>
                  <to>
                    <xdr:col>1</xdr:col>
                    <xdr:colOff>314325</xdr:colOff>
                    <xdr:row>40</xdr:row>
                    <xdr:rowOff>228600</xdr:rowOff>
                  </to>
                </anchor>
              </controlPr>
            </control>
          </mc:Choice>
        </mc:AlternateContent>
        <mc:AlternateContent xmlns:mc="http://schemas.openxmlformats.org/markup-compatibility/2006">
          <mc:Choice Requires="x14">
            <control shapeId="76832" r:id="rId19" name="Check Box 32">
              <controlPr locked="0" defaultSize="0" autoFill="0" autoLine="0" autoPict="0">
                <anchor moveWithCells="1">
                  <from>
                    <xdr:col>15</xdr:col>
                    <xdr:colOff>219075</xdr:colOff>
                    <xdr:row>21</xdr:row>
                    <xdr:rowOff>9525</xdr:rowOff>
                  </from>
                  <to>
                    <xdr:col>17</xdr:col>
                    <xdr:colOff>66675</xdr:colOff>
                    <xdr:row>22</xdr:row>
                    <xdr:rowOff>38100</xdr:rowOff>
                  </to>
                </anchor>
              </controlPr>
            </control>
          </mc:Choice>
        </mc:AlternateContent>
        <mc:AlternateContent xmlns:mc="http://schemas.openxmlformats.org/markup-compatibility/2006">
          <mc:Choice Requires="x14">
            <control shapeId="76833" r:id="rId20" name="Check Box 33">
              <controlPr locked="0" defaultSize="0" autoFill="0" autoLine="0" autoPict="0">
                <anchor moveWithCells="1">
                  <from>
                    <xdr:col>17</xdr:col>
                    <xdr:colOff>133350</xdr:colOff>
                    <xdr:row>21</xdr:row>
                    <xdr:rowOff>9525</xdr:rowOff>
                  </from>
                  <to>
                    <xdr:col>18</xdr:col>
                    <xdr:colOff>314325</xdr:colOff>
                    <xdr:row>22</xdr:row>
                    <xdr:rowOff>38100</xdr:rowOff>
                  </to>
                </anchor>
              </controlPr>
            </control>
          </mc:Choice>
        </mc:AlternateContent>
        <mc:AlternateContent xmlns:mc="http://schemas.openxmlformats.org/markup-compatibility/2006">
          <mc:Choice Requires="x14">
            <control shapeId="76834" r:id="rId21" name="Check Box 34">
              <controlPr locked="0" defaultSize="0" autoFill="0" autoLine="0" autoPict="0">
                <anchor moveWithCells="1">
                  <from>
                    <xdr:col>15</xdr:col>
                    <xdr:colOff>190500</xdr:colOff>
                    <xdr:row>29</xdr:row>
                    <xdr:rowOff>0</xdr:rowOff>
                  </from>
                  <to>
                    <xdr:col>17</xdr:col>
                    <xdr:colOff>38100</xdr:colOff>
                    <xdr:row>29</xdr:row>
                    <xdr:rowOff>219075</xdr:rowOff>
                  </to>
                </anchor>
              </controlPr>
            </control>
          </mc:Choice>
        </mc:AlternateContent>
        <mc:AlternateContent xmlns:mc="http://schemas.openxmlformats.org/markup-compatibility/2006">
          <mc:Choice Requires="x14">
            <control shapeId="76835" r:id="rId22" name="Check Box 35">
              <controlPr locked="0" defaultSize="0" autoFill="0" autoLine="0" autoPict="0">
                <anchor moveWithCells="1">
                  <from>
                    <xdr:col>17</xdr:col>
                    <xdr:colOff>133350</xdr:colOff>
                    <xdr:row>29</xdr:row>
                    <xdr:rowOff>9525</xdr:rowOff>
                  </from>
                  <to>
                    <xdr:col>18</xdr:col>
                    <xdr:colOff>314325</xdr:colOff>
                    <xdr:row>29</xdr:row>
                    <xdr:rowOff>228600</xdr:rowOff>
                  </to>
                </anchor>
              </controlPr>
            </control>
          </mc:Choice>
        </mc:AlternateContent>
        <mc:AlternateContent xmlns:mc="http://schemas.openxmlformats.org/markup-compatibility/2006">
          <mc:Choice Requires="x14">
            <control shapeId="76836" r:id="rId23" name="Check Box 36">
              <controlPr locked="0" defaultSize="0" autoFill="0" autoLine="0" autoPict="0" altText="Nachweis Schulung gem. §8a SGB VIII aller geförderten Fachkräfte">
                <anchor moveWithCells="1">
                  <from>
                    <xdr:col>1</xdr:col>
                    <xdr:colOff>9525</xdr:colOff>
                    <xdr:row>42</xdr:row>
                    <xdr:rowOff>9525</xdr:rowOff>
                  </from>
                  <to>
                    <xdr:col>1</xdr:col>
                    <xdr:colOff>314325</xdr:colOff>
                    <xdr:row>43</xdr:row>
                    <xdr:rowOff>0</xdr:rowOff>
                  </to>
                </anchor>
              </controlPr>
            </control>
          </mc:Choice>
        </mc:AlternateContent>
        <mc:AlternateContent xmlns:mc="http://schemas.openxmlformats.org/markup-compatibility/2006">
          <mc:Choice Requires="x14">
            <control shapeId="76837" r:id="rId24" name="Check Box 37">
              <controlPr locked="0" defaultSize="0" autoFill="0" autoLine="0" autoPict="0" altText="Anlage Corona Unterstützungsleistungen">
                <anchor moveWithCells="1">
                  <from>
                    <xdr:col>1</xdr:col>
                    <xdr:colOff>9525</xdr:colOff>
                    <xdr:row>38</xdr:row>
                    <xdr:rowOff>9525</xdr:rowOff>
                  </from>
                  <to>
                    <xdr:col>1</xdr:col>
                    <xdr:colOff>314325</xdr:colOff>
                    <xdr:row>39</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7"/>
  <sheetViews>
    <sheetView showGridLines="0" topLeftCell="A22" zoomScaleNormal="100" workbookViewId="0">
      <selection activeCell="F20" sqref="F20"/>
    </sheetView>
  </sheetViews>
  <sheetFormatPr baseColWidth="10" defaultRowHeight="12" customHeight="1" x14ac:dyDescent="0.2"/>
  <cols>
    <col min="1" max="1" width="1.7109375" style="36" customWidth="1"/>
    <col min="2" max="2" width="3.5703125" style="36" customWidth="1"/>
    <col min="3" max="3" width="20.28515625" style="36" customWidth="1"/>
    <col min="4" max="4" width="17.28515625" style="36" customWidth="1"/>
    <col min="5" max="5" width="15.28515625" style="36" customWidth="1"/>
    <col min="6" max="6" width="11.28515625" style="36" customWidth="1"/>
    <col min="7" max="7" width="12.42578125" style="36" customWidth="1"/>
    <col min="8" max="8" width="12.140625" style="36" customWidth="1"/>
    <col min="9" max="9" width="9.85546875" style="36" customWidth="1"/>
    <col min="10" max="10" width="12.42578125" style="36" customWidth="1"/>
    <col min="11" max="11" width="13" style="36" customWidth="1"/>
    <col min="12" max="12" width="14.7109375" style="36" customWidth="1"/>
    <col min="13" max="13" width="12.7109375" style="36" customWidth="1"/>
    <col min="14" max="14" width="0.85546875" style="36" customWidth="1"/>
    <col min="15" max="15" width="11.42578125" style="36"/>
    <col min="16" max="16" width="10.85546875" style="36" bestFit="1" customWidth="1"/>
    <col min="17" max="17" width="10.85546875" style="36" customWidth="1"/>
    <col min="18" max="16384" width="11.42578125" style="36"/>
  </cols>
  <sheetData>
    <row r="1" spans="1:19" ht="12" customHeight="1" x14ac:dyDescent="0.2">
      <c r="K1" s="125" t="s">
        <v>12</v>
      </c>
      <c r="L1" s="125"/>
      <c r="M1" s="131">
        <f ca="1">'Seite 1'!P20</f>
        <v>44497</v>
      </c>
      <c r="N1" s="131">
        <f ca="1">'Seite 1'!P20</f>
        <v>44497</v>
      </c>
      <c r="S1" s="131"/>
    </row>
    <row r="2" spans="1:19" ht="12" customHeight="1" x14ac:dyDescent="0.2">
      <c r="D2" s="84"/>
      <c r="E2" s="84"/>
      <c r="F2" s="84"/>
      <c r="G2" s="128"/>
      <c r="H2" s="125"/>
      <c r="I2" s="125"/>
      <c r="J2" s="125"/>
      <c r="K2" s="125" t="s">
        <v>49</v>
      </c>
      <c r="L2" s="125"/>
      <c r="M2" s="127">
        <f>'Seite 1'!P21</f>
        <v>0</v>
      </c>
    </row>
    <row r="3" spans="1:19" ht="15" customHeight="1" x14ac:dyDescent="0.2">
      <c r="B3" s="80" t="s">
        <v>52</v>
      </c>
      <c r="D3" s="84"/>
      <c r="E3" s="84"/>
      <c r="F3" s="84"/>
      <c r="G3" s="128"/>
      <c r="H3" s="125"/>
      <c r="I3" s="125"/>
      <c r="J3" s="125"/>
      <c r="K3" s="125"/>
      <c r="L3" s="125"/>
      <c r="M3" s="125"/>
      <c r="N3" s="127"/>
    </row>
    <row r="4" spans="1:19" ht="4.5" customHeight="1" x14ac:dyDescent="0.2">
      <c r="B4" s="80"/>
      <c r="D4" s="84"/>
      <c r="E4" s="84"/>
      <c r="F4" s="84"/>
      <c r="G4" s="128"/>
      <c r="H4" s="125"/>
      <c r="I4" s="125"/>
      <c r="J4" s="125"/>
      <c r="K4" s="125"/>
      <c r="L4" s="125"/>
      <c r="M4" s="125"/>
      <c r="N4" s="127"/>
    </row>
    <row r="5" spans="1:19" ht="15" customHeight="1" x14ac:dyDescent="0.2">
      <c r="B5" s="80"/>
      <c r="D5" s="84"/>
      <c r="E5" s="84"/>
      <c r="F5" s="84"/>
      <c r="G5" s="128"/>
      <c r="H5" s="125"/>
      <c r="I5" s="125"/>
      <c r="J5" s="125"/>
      <c r="K5" s="125"/>
      <c r="L5" s="125"/>
      <c r="M5" s="125"/>
      <c r="N5" s="127"/>
    </row>
    <row r="6" spans="1:19" ht="15" customHeight="1" x14ac:dyDescent="0.2">
      <c r="B6" s="400" t="s">
        <v>60</v>
      </c>
      <c r="C6" s="400"/>
      <c r="D6" s="400"/>
      <c r="E6" s="400"/>
      <c r="F6" s="400"/>
      <c r="G6" s="400"/>
      <c r="H6" s="400"/>
      <c r="I6" s="400"/>
      <c r="J6" s="400"/>
      <c r="K6" s="400"/>
      <c r="L6" s="400"/>
      <c r="M6" s="400"/>
      <c r="N6" s="127"/>
    </row>
    <row r="7" spans="1:19" ht="15" customHeight="1" x14ac:dyDescent="0.2">
      <c r="B7" s="400"/>
      <c r="C7" s="400"/>
      <c r="D7" s="400"/>
      <c r="E7" s="400"/>
      <c r="F7" s="400"/>
      <c r="G7" s="400"/>
      <c r="H7" s="400"/>
      <c r="I7" s="400"/>
      <c r="J7" s="400"/>
      <c r="K7" s="400"/>
      <c r="L7" s="400"/>
      <c r="M7" s="400"/>
      <c r="N7" s="127"/>
    </row>
    <row r="8" spans="1:19" ht="15" customHeight="1" x14ac:dyDescent="0.2">
      <c r="B8" s="400"/>
      <c r="C8" s="400"/>
      <c r="D8" s="400"/>
      <c r="E8" s="400"/>
      <c r="F8" s="400"/>
      <c r="G8" s="400"/>
      <c r="H8" s="400"/>
      <c r="I8" s="400"/>
      <c r="J8" s="400"/>
      <c r="K8" s="400"/>
      <c r="L8" s="400"/>
      <c r="M8" s="400"/>
      <c r="N8" s="127"/>
    </row>
    <row r="9" spans="1:19" ht="15" customHeight="1" x14ac:dyDescent="0.2">
      <c r="B9" s="400"/>
      <c r="C9" s="400"/>
      <c r="D9" s="400"/>
      <c r="E9" s="400"/>
      <c r="F9" s="400"/>
      <c r="G9" s="400"/>
      <c r="H9" s="400"/>
      <c r="I9" s="400"/>
      <c r="J9" s="400"/>
      <c r="K9" s="400"/>
      <c r="L9" s="400"/>
      <c r="M9" s="400"/>
      <c r="N9" s="127"/>
    </row>
    <row r="10" spans="1:19" ht="15" customHeight="1" x14ac:dyDescent="0.2">
      <c r="B10" s="400"/>
      <c r="C10" s="400"/>
      <c r="D10" s="400"/>
      <c r="E10" s="400"/>
      <c r="F10" s="400"/>
      <c r="G10" s="400"/>
      <c r="H10" s="400"/>
      <c r="I10" s="400"/>
      <c r="J10" s="400"/>
      <c r="K10" s="400"/>
      <c r="L10" s="400"/>
      <c r="M10" s="400"/>
      <c r="N10" s="127"/>
    </row>
    <row r="11" spans="1:19" ht="15" customHeight="1" thickBot="1" x14ac:dyDescent="0.25">
      <c r="A11" s="123"/>
      <c r="B11" s="129"/>
      <c r="C11" s="129"/>
      <c r="D11" s="129"/>
      <c r="E11" s="129"/>
      <c r="F11" s="129"/>
      <c r="G11" s="129"/>
      <c r="H11" s="129"/>
      <c r="I11" s="129"/>
      <c r="J11" s="129"/>
      <c r="K11" s="129"/>
      <c r="L11" s="129"/>
      <c r="M11" s="129"/>
      <c r="N11" s="129"/>
    </row>
    <row r="12" spans="1:19" ht="58.5" customHeight="1" thickBot="1" x14ac:dyDescent="0.25">
      <c r="A12" s="133"/>
      <c r="B12" s="245" t="s">
        <v>53</v>
      </c>
      <c r="C12" s="246" t="s">
        <v>149</v>
      </c>
      <c r="D12" s="246" t="s">
        <v>157</v>
      </c>
      <c r="E12" s="246" t="s">
        <v>158</v>
      </c>
      <c r="F12" s="246" t="s">
        <v>54</v>
      </c>
      <c r="G12" s="246" t="s">
        <v>164</v>
      </c>
      <c r="H12" s="246" t="s">
        <v>197</v>
      </c>
      <c r="I12" s="287" t="s">
        <v>193</v>
      </c>
      <c r="J12" s="246" t="s">
        <v>194</v>
      </c>
      <c r="K12" s="246" t="s">
        <v>163</v>
      </c>
      <c r="L12" s="246" t="s">
        <v>162</v>
      </c>
      <c r="M12" s="247" t="s">
        <v>165</v>
      </c>
    </row>
    <row r="13" spans="1:19" s="167" customFormat="1" ht="12.75" x14ac:dyDescent="0.2">
      <c r="A13" s="166"/>
      <c r="B13" s="216">
        <v>1</v>
      </c>
      <c r="C13" s="217" t="s">
        <v>55</v>
      </c>
      <c r="D13" s="218" t="s">
        <v>56</v>
      </c>
      <c r="E13" s="219" t="s">
        <v>159</v>
      </c>
      <c r="F13" s="219" t="s">
        <v>137</v>
      </c>
      <c r="G13" s="220">
        <v>0.9</v>
      </c>
      <c r="H13" s="221">
        <v>3500</v>
      </c>
      <c r="I13" s="221"/>
      <c r="J13" s="221">
        <v>100</v>
      </c>
      <c r="K13" s="221">
        <v>700</v>
      </c>
      <c r="L13" s="222">
        <v>125</v>
      </c>
      <c r="M13" s="223">
        <f>SUM(H13:L13)</f>
        <v>4425</v>
      </c>
    </row>
    <row r="14" spans="1:19" s="167" customFormat="1" ht="12.75" x14ac:dyDescent="0.2">
      <c r="A14" s="166"/>
      <c r="B14" s="224">
        <v>2</v>
      </c>
      <c r="C14" s="225" t="s">
        <v>55</v>
      </c>
      <c r="D14" s="226" t="s">
        <v>56</v>
      </c>
      <c r="E14" s="219" t="s">
        <v>159</v>
      </c>
      <c r="F14" s="227" t="s">
        <v>138</v>
      </c>
      <c r="G14" s="220">
        <v>0.9</v>
      </c>
      <c r="H14" s="221">
        <v>3500</v>
      </c>
      <c r="I14" s="221"/>
      <c r="J14" s="221">
        <v>100</v>
      </c>
      <c r="K14" s="221">
        <v>700</v>
      </c>
      <c r="L14" s="222">
        <v>125</v>
      </c>
      <c r="M14" s="223">
        <f t="shared" ref="M14:M67" si="0">SUM(H14:L14)</f>
        <v>4425</v>
      </c>
    </row>
    <row r="15" spans="1:19" s="167" customFormat="1" ht="12.75" x14ac:dyDescent="0.2">
      <c r="A15" s="166"/>
      <c r="B15" s="224">
        <v>3</v>
      </c>
      <c r="C15" s="225" t="s">
        <v>55</v>
      </c>
      <c r="D15" s="226" t="s">
        <v>56</v>
      </c>
      <c r="E15" s="219" t="s">
        <v>159</v>
      </c>
      <c r="F15" s="227" t="s">
        <v>139</v>
      </c>
      <c r="G15" s="220">
        <v>0.9</v>
      </c>
      <c r="H15" s="221">
        <v>3500</v>
      </c>
      <c r="I15" s="221"/>
      <c r="J15" s="221">
        <v>100</v>
      </c>
      <c r="K15" s="221">
        <v>700</v>
      </c>
      <c r="L15" s="222">
        <v>125</v>
      </c>
      <c r="M15" s="223">
        <f t="shared" si="0"/>
        <v>4425</v>
      </c>
    </row>
    <row r="16" spans="1:19" s="167" customFormat="1" ht="12.75" x14ac:dyDescent="0.2">
      <c r="A16" s="166"/>
      <c r="B16" s="224">
        <v>4</v>
      </c>
      <c r="C16" s="225" t="s">
        <v>55</v>
      </c>
      <c r="D16" s="226" t="s">
        <v>56</v>
      </c>
      <c r="E16" s="219" t="s">
        <v>159</v>
      </c>
      <c r="F16" s="219" t="s">
        <v>140</v>
      </c>
      <c r="G16" s="220">
        <v>0.9</v>
      </c>
      <c r="H16" s="221">
        <v>3500</v>
      </c>
      <c r="I16" s="221"/>
      <c r="J16" s="221">
        <v>100</v>
      </c>
      <c r="K16" s="221">
        <v>700</v>
      </c>
      <c r="L16" s="222">
        <v>125</v>
      </c>
      <c r="M16" s="223">
        <f t="shared" si="0"/>
        <v>4425</v>
      </c>
    </row>
    <row r="17" spans="1:13" s="167" customFormat="1" ht="12.75" x14ac:dyDescent="0.2">
      <c r="A17" s="166"/>
      <c r="B17" s="224">
        <v>5</v>
      </c>
      <c r="C17" s="225" t="s">
        <v>55</v>
      </c>
      <c r="D17" s="226" t="s">
        <v>56</v>
      </c>
      <c r="E17" s="219" t="s">
        <v>159</v>
      </c>
      <c r="F17" s="219" t="s">
        <v>141</v>
      </c>
      <c r="G17" s="220">
        <v>0.9</v>
      </c>
      <c r="H17" s="221">
        <v>3500</v>
      </c>
      <c r="I17" s="221"/>
      <c r="J17" s="221">
        <v>100</v>
      </c>
      <c r="K17" s="221">
        <v>700</v>
      </c>
      <c r="L17" s="222">
        <v>125</v>
      </c>
      <c r="M17" s="223">
        <f t="shared" si="0"/>
        <v>4425</v>
      </c>
    </row>
    <row r="18" spans="1:13" s="167" customFormat="1" ht="12.75" x14ac:dyDescent="0.2">
      <c r="A18" s="166"/>
      <c r="B18" s="224">
        <v>6</v>
      </c>
      <c r="C18" s="225" t="s">
        <v>55</v>
      </c>
      <c r="D18" s="226" t="s">
        <v>56</v>
      </c>
      <c r="E18" s="219" t="s">
        <v>159</v>
      </c>
      <c r="F18" s="219" t="s">
        <v>142</v>
      </c>
      <c r="G18" s="220">
        <v>0.9</v>
      </c>
      <c r="H18" s="221">
        <v>3500</v>
      </c>
      <c r="I18" s="221"/>
      <c r="J18" s="221">
        <v>100</v>
      </c>
      <c r="K18" s="221">
        <v>700</v>
      </c>
      <c r="L18" s="222">
        <v>125</v>
      </c>
      <c r="M18" s="223">
        <f t="shared" si="0"/>
        <v>4425</v>
      </c>
    </row>
    <row r="19" spans="1:13" s="167" customFormat="1" ht="12.75" x14ac:dyDescent="0.2">
      <c r="A19" s="166"/>
      <c r="B19" s="224">
        <v>7</v>
      </c>
      <c r="C19" s="225" t="s">
        <v>55</v>
      </c>
      <c r="D19" s="226" t="s">
        <v>56</v>
      </c>
      <c r="E19" s="219" t="s">
        <v>159</v>
      </c>
      <c r="F19" s="219" t="s">
        <v>143</v>
      </c>
      <c r="G19" s="220">
        <v>0.9</v>
      </c>
      <c r="H19" s="221">
        <v>3600</v>
      </c>
      <c r="I19" s="221"/>
      <c r="J19" s="221">
        <v>100</v>
      </c>
      <c r="K19" s="221">
        <v>700</v>
      </c>
      <c r="L19" s="222">
        <v>125</v>
      </c>
      <c r="M19" s="223">
        <f t="shared" si="0"/>
        <v>4525</v>
      </c>
    </row>
    <row r="20" spans="1:13" s="167" customFormat="1" ht="12.75" x14ac:dyDescent="0.2">
      <c r="A20" s="166"/>
      <c r="B20" s="224">
        <v>8</v>
      </c>
      <c r="C20" s="225" t="s">
        <v>55</v>
      </c>
      <c r="D20" s="226" t="s">
        <v>56</v>
      </c>
      <c r="E20" s="219" t="s">
        <v>159</v>
      </c>
      <c r="F20" s="219" t="s">
        <v>144</v>
      </c>
      <c r="G20" s="220">
        <v>0.9</v>
      </c>
      <c r="H20" s="221">
        <v>3600</v>
      </c>
      <c r="I20" s="221"/>
      <c r="J20" s="221">
        <v>100</v>
      </c>
      <c r="K20" s="221">
        <v>700</v>
      </c>
      <c r="L20" s="222">
        <v>125</v>
      </c>
      <c r="M20" s="223">
        <f t="shared" si="0"/>
        <v>4525</v>
      </c>
    </row>
    <row r="21" spans="1:13" s="167" customFormat="1" ht="12.75" x14ac:dyDescent="0.2">
      <c r="A21" s="166"/>
      <c r="B21" s="224">
        <v>9</v>
      </c>
      <c r="C21" s="225" t="s">
        <v>55</v>
      </c>
      <c r="D21" s="226" t="s">
        <v>56</v>
      </c>
      <c r="E21" s="219" t="s">
        <v>159</v>
      </c>
      <c r="F21" s="219" t="s">
        <v>145</v>
      </c>
      <c r="G21" s="220">
        <v>0.9</v>
      </c>
      <c r="H21" s="221">
        <v>3600</v>
      </c>
      <c r="I21" s="221"/>
      <c r="J21" s="221">
        <v>100</v>
      </c>
      <c r="K21" s="221">
        <v>700</v>
      </c>
      <c r="L21" s="222">
        <v>125</v>
      </c>
      <c r="M21" s="223">
        <f t="shared" si="0"/>
        <v>4525</v>
      </c>
    </row>
    <row r="22" spans="1:13" s="167" customFormat="1" ht="12.75" x14ac:dyDescent="0.2">
      <c r="A22" s="166"/>
      <c r="B22" s="224">
        <v>10</v>
      </c>
      <c r="C22" s="225" t="s">
        <v>55</v>
      </c>
      <c r="D22" s="226" t="s">
        <v>56</v>
      </c>
      <c r="E22" s="219" t="s">
        <v>159</v>
      </c>
      <c r="F22" s="219" t="s">
        <v>146</v>
      </c>
      <c r="G22" s="220">
        <v>0.9</v>
      </c>
      <c r="H22" s="221">
        <v>3600</v>
      </c>
      <c r="I22" s="221"/>
      <c r="J22" s="221">
        <v>100</v>
      </c>
      <c r="K22" s="221">
        <v>700</v>
      </c>
      <c r="L22" s="222">
        <v>125</v>
      </c>
      <c r="M22" s="223">
        <f t="shared" si="0"/>
        <v>4525</v>
      </c>
    </row>
    <row r="23" spans="1:13" s="167" customFormat="1" ht="12.75" x14ac:dyDescent="0.2">
      <c r="A23" s="166"/>
      <c r="B23" s="224">
        <v>11</v>
      </c>
      <c r="C23" s="225" t="s">
        <v>55</v>
      </c>
      <c r="D23" s="226" t="s">
        <v>56</v>
      </c>
      <c r="E23" s="219" t="s">
        <v>159</v>
      </c>
      <c r="F23" s="219" t="s">
        <v>147</v>
      </c>
      <c r="G23" s="220">
        <v>0.9</v>
      </c>
      <c r="H23" s="221">
        <v>3600</v>
      </c>
      <c r="I23" s="221">
        <v>3700</v>
      </c>
      <c r="J23" s="221">
        <v>100</v>
      </c>
      <c r="K23" s="221">
        <v>700</v>
      </c>
      <c r="L23" s="222">
        <v>125</v>
      </c>
      <c r="M23" s="223">
        <f>SUM(H23:L23)</f>
        <v>8225</v>
      </c>
    </row>
    <row r="24" spans="1:13" s="167" customFormat="1" ht="12.75" x14ac:dyDescent="0.2">
      <c r="A24" s="166"/>
      <c r="B24" s="224">
        <v>12</v>
      </c>
      <c r="C24" s="225" t="s">
        <v>55</v>
      </c>
      <c r="D24" s="226" t="s">
        <v>56</v>
      </c>
      <c r="E24" s="219" t="s">
        <v>159</v>
      </c>
      <c r="F24" s="219" t="s">
        <v>148</v>
      </c>
      <c r="G24" s="220">
        <v>0.9</v>
      </c>
      <c r="H24" s="221">
        <v>3600</v>
      </c>
      <c r="I24" s="221"/>
      <c r="J24" s="221">
        <v>100</v>
      </c>
      <c r="K24" s="221">
        <v>700</v>
      </c>
      <c r="L24" s="222">
        <v>125</v>
      </c>
      <c r="M24" s="223">
        <f t="shared" si="0"/>
        <v>4525</v>
      </c>
    </row>
    <row r="25" spans="1:13" s="167" customFormat="1" ht="12.75" x14ac:dyDescent="0.2">
      <c r="A25" s="166"/>
      <c r="B25" s="224">
        <v>13</v>
      </c>
      <c r="C25" s="225" t="s">
        <v>57</v>
      </c>
      <c r="D25" s="226" t="s">
        <v>59</v>
      </c>
      <c r="E25" s="219" t="s">
        <v>161</v>
      </c>
      <c r="F25" s="219" t="s">
        <v>137</v>
      </c>
      <c r="G25" s="228">
        <v>1</v>
      </c>
      <c r="H25" s="229">
        <v>3100</v>
      </c>
      <c r="I25" s="221"/>
      <c r="J25" s="229"/>
      <c r="K25" s="221">
        <v>650</v>
      </c>
      <c r="L25" s="272">
        <v>112</v>
      </c>
      <c r="M25" s="223">
        <f t="shared" si="0"/>
        <v>3862</v>
      </c>
    </row>
    <row r="26" spans="1:13" s="167" customFormat="1" ht="12.75" x14ac:dyDescent="0.2">
      <c r="A26" s="166"/>
      <c r="B26" s="224">
        <v>14</v>
      </c>
      <c r="C26" s="225" t="s">
        <v>57</v>
      </c>
      <c r="D26" s="226" t="s">
        <v>59</v>
      </c>
      <c r="E26" s="219" t="s">
        <v>161</v>
      </c>
      <c r="F26" s="227" t="s">
        <v>138</v>
      </c>
      <c r="G26" s="228">
        <v>1</v>
      </c>
      <c r="H26" s="229">
        <v>3100</v>
      </c>
      <c r="I26" s="221"/>
      <c r="J26" s="229"/>
      <c r="K26" s="221">
        <v>650</v>
      </c>
      <c r="L26" s="272">
        <v>112</v>
      </c>
      <c r="M26" s="223">
        <f t="shared" si="0"/>
        <v>3862</v>
      </c>
    </row>
    <row r="27" spans="1:13" s="167" customFormat="1" ht="12.75" x14ac:dyDescent="0.2">
      <c r="A27" s="166"/>
      <c r="B27" s="224">
        <v>15</v>
      </c>
      <c r="C27" s="225" t="s">
        <v>57</v>
      </c>
      <c r="D27" s="226" t="s">
        <v>59</v>
      </c>
      <c r="E27" s="219" t="s">
        <v>161</v>
      </c>
      <c r="F27" s="227" t="s">
        <v>139</v>
      </c>
      <c r="G27" s="228">
        <v>1</v>
      </c>
      <c r="H27" s="229">
        <v>3100</v>
      </c>
      <c r="I27" s="221"/>
      <c r="J27" s="229"/>
      <c r="K27" s="221">
        <v>650</v>
      </c>
      <c r="L27" s="272">
        <v>112</v>
      </c>
      <c r="M27" s="223">
        <f t="shared" si="0"/>
        <v>3862</v>
      </c>
    </row>
    <row r="28" spans="1:13" s="167" customFormat="1" ht="12.75" x14ac:dyDescent="0.2">
      <c r="A28" s="166"/>
      <c r="B28" s="224">
        <v>16</v>
      </c>
      <c r="C28" s="225" t="s">
        <v>57</v>
      </c>
      <c r="D28" s="226" t="s">
        <v>59</v>
      </c>
      <c r="E28" s="219" t="s">
        <v>161</v>
      </c>
      <c r="F28" s="219" t="s">
        <v>140</v>
      </c>
      <c r="G28" s="228">
        <v>1</v>
      </c>
      <c r="H28" s="229">
        <v>3100</v>
      </c>
      <c r="I28" s="221"/>
      <c r="J28" s="229"/>
      <c r="K28" s="221">
        <v>650</v>
      </c>
      <c r="L28" s="272">
        <v>112</v>
      </c>
      <c r="M28" s="223">
        <f t="shared" si="0"/>
        <v>3862</v>
      </c>
    </row>
    <row r="29" spans="1:13" s="167" customFormat="1" ht="12.75" x14ac:dyDescent="0.2">
      <c r="A29" s="166"/>
      <c r="B29" s="224">
        <v>17</v>
      </c>
      <c r="C29" s="225" t="s">
        <v>57</v>
      </c>
      <c r="D29" s="226" t="s">
        <v>59</v>
      </c>
      <c r="E29" s="219" t="s">
        <v>161</v>
      </c>
      <c r="F29" s="219" t="s">
        <v>141</v>
      </c>
      <c r="G29" s="228">
        <v>1</v>
      </c>
      <c r="H29" s="229">
        <v>3100</v>
      </c>
      <c r="I29" s="221"/>
      <c r="J29" s="229"/>
      <c r="K29" s="221">
        <v>650</v>
      </c>
      <c r="L29" s="272">
        <v>112</v>
      </c>
      <c r="M29" s="223">
        <f t="shared" si="0"/>
        <v>3862</v>
      </c>
    </row>
    <row r="30" spans="1:13" s="167" customFormat="1" ht="12.75" x14ac:dyDescent="0.2">
      <c r="A30" s="166"/>
      <c r="B30" s="224">
        <v>18</v>
      </c>
      <c r="C30" s="225" t="s">
        <v>57</v>
      </c>
      <c r="D30" s="226" t="s">
        <v>59</v>
      </c>
      <c r="E30" s="219" t="s">
        <v>161</v>
      </c>
      <c r="F30" s="219" t="s">
        <v>142</v>
      </c>
      <c r="G30" s="228">
        <v>1</v>
      </c>
      <c r="H30" s="229">
        <v>3100</v>
      </c>
      <c r="I30" s="221"/>
      <c r="J30" s="229"/>
      <c r="K30" s="221">
        <v>650</v>
      </c>
      <c r="L30" s="272">
        <v>112</v>
      </c>
      <c r="M30" s="223">
        <f t="shared" si="0"/>
        <v>3862</v>
      </c>
    </row>
    <row r="31" spans="1:13" s="167" customFormat="1" ht="12.75" x14ac:dyDescent="0.2">
      <c r="A31" s="166"/>
      <c r="B31" s="224">
        <v>19</v>
      </c>
      <c r="C31" s="225" t="s">
        <v>57</v>
      </c>
      <c r="D31" s="226" t="s">
        <v>59</v>
      </c>
      <c r="E31" s="219" t="s">
        <v>161</v>
      </c>
      <c r="F31" s="219" t="s">
        <v>143</v>
      </c>
      <c r="G31" s="228">
        <v>1</v>
      </c>
      <c r="H31" s="229">
        <v>3100</v>
      </c>
      <c r="I31" s="221"/>
      <c r="J31" s="229"/>
      <c r="K31" s="221">
        <v>650</v>
      </c>
      <c r="L31" s="272">
        <v>112</v>
      </c>
      <c r="M31" s="223">
        <f t="shared" si="0"/>
        <v>3862</v>
      </c>
    </row>
    <row r="32" spans="1:13" s="167" customFormat="1" ht="12.75" x14ac:dyDescent="0.2">
      <c r="A32" s="166"/>
      <c r="B32" s="224">
        <v>20</v>
      </c>
      <c r="C32" s="225" t="s">
        <v>57</v>
      </c>
      <c r="D32" s="226" t="s">
        <v>59</v>
      </c>
      <c r="E32" s="219" t="s">
        <v>161</v>
      </c>
      <c r="F32" s="219" t="s">
        <v>144</v>
      </c>
      <c r="G32" s="228">
        <v>1</v>
      </c>
      <c r="H32" s="229">
        <v>3100</v>
      </c>
      <c r="I32" s="221"/>
      <c r="J32" s="229"/>
      <c r="K32" s="221">
        <v>650</v>
      </c>
      <c r="L32" s="272">
        <v>112</v>
      </c>
      <c r="M32" s="223">
        <f t="shared" si="0"/>
        <v>3862</v>
      </c>
    </row>
    <row r="33" spans="1:13" s="167" customFormat="1" ht="12.75" x14ac:dyDescent="0.2">
      <c r="A33" s="166"/>
      <c r="B33" s="224">
        <v>21</v>
      </c>
      <c r="C33" s="225" t="s">
        <v>57</v>
      </c>
      <c r="D33" s="226" t="s">
        <v>59</v>
      </c>
      <c r="E33" s="219" t="s">
        <v>161</v>
      </c>
      <c r="F33" s="219" t="s">
        <v>145</v>
      </c>
      <c r="G33" s="228">
        <v>1</v>
      </c>
      <c r="H33" s="229">
        <v>3100</v>
      </c>
      <c r="I33" s="221"/>
      <c r="J33" s="229"/>
      <c r="K33" s="221">
        <v>650</v>
      </c>
      <c r="L33" s="272">
        <v>112</v>
      </c>
      <c r="M33" s="223">
        <f t="shared" si="0"/>
        <v>3862</v>
      </c>
    </row>
    <row r="34" spans="1:13" s="167" customFormat="1" ht="12.75" x14ac:dyDescent="0.2">
      <c r="A34" s="166"/>
      <c r="B34" s="224">
        <v>22</v>
      </c>
      <c r="C34" s="225" t="s">
        <v>57</v>
      </c>
      <c r="D34" s="226" t="s">
        <v>59</v>
      </c>
      <c r="E34" s="219" t="s">
        <v>161</v>
      </c>
      <c r="F34" s="219" t="s">
        <v>146</v>
      </c>
      <c r="G34" s="228">
        <v>1</v>
      </c>
      <c r="H34" s="229">
        <v>3100</v>
      </c>
      <c r="I34" s="221"/>
      <c r="J34" s="229"/>
      <c r="K34" s="221">
        <v>650</v>
      </c>
      <c r="L34" s="272">
        <v>112</v>
      </c>
      <c r="M34" s="223">
        <f t="shared" si="0"/>
        <v>3862</v>
      </c>
    </row>
    <row r="35" spans="1:13" s="167" customFormat="1" ht="12.75" x14ac:dyDescent="0.2">
      <c r="A35" s="166"/>
      <c r="B35" s="224">
        <v>23</v>
      </c>
      <c r="C35" s="225" t="s">
        <v>57</v>
      </c>
      <c r="D35" s="226" t="s">
        <v>59</v>
      </c>
      <c r="E35" s="219" t="s">
        <v>161</v>
      </c>
      <c r="F35" s="219" t="s">
        <v>147</v>
      </c>
      <c r="G35" s="228">
        <v>1</v>
      </c>
      <c r="H35" s="229">
        <v>3100</v>
      </c>
      <c r="I35" s="221"/>
      <c r="J35" s="229"/>
      <c r="K35" s="221">
        <v>650</v>
      </c>
      <c r="L35" s="272">
        <v>112</v>
      </c>
      <c r="M35" s="223">
        <f t="shared" si="0"/>
        <v>3862</v>
      </c>
    </row>
    <row r="36" spans="1:13" s="167" customFormat="1" ht="12.75" x14ac:dyDescent="0.2">
      <c r="A36" s="166"/>
      <c r="B36" s="224">
        <v>24</v>
      </c>
      <c r="C36" s="225" t="s">
        <v>57</v>
      </c>
      <c r="D36" s="226" t="s">
        <v>59</v>
      </c>
      <c r="E36" s="219" t="s">
        <v>161</v>
      </c>
      <c r="F36" s="219" t="s">
        <v>148</v>
      </c>
      <c r="G36" s="228">
        <v>1</v>
      </c>
      <c r="H36" s="229">
        <v>3100</v>
      </c>
      <c r="I36" s="229">
        <v>3100</v>
      </c>
      <c r="J36" s="229"/>
      <c r="K36" s="221">
        <v>650</v>
      </c>
      <c r="L36" s="272">
        <v>112</v>
      </c>
      <c r="M36" s="223">
        <f t="shared" si="0"/>
        <v>6962</v>
      </c>
    </row>
    <row r="37" spans="1:13" s="167" customFormat="1" ht="12.75" x14ac:dyDescent="0.2">
      <c r="A37" s="166"/>
      <c r="B37" s="224">
        <v>25</v>
      </c>
      <c r="C37" s="225" t="s">
        <v>61</v>
      </c>
      <c r="D37" s="226" t="s">
        <v>136</v>
      </c>
      <c r="E37" s="219" t="s">
        <v>160</v>
      </c>
      <c r="F37" s="219" t="s">
        <v>137</v>
      </c>
      <c r="G37" s="226">
        <v>0.95</v>
      </c>
      <c r="H37" s="229">
        <v>2800</v>
      </c>
      <c r="I37" s="221"/>
      <c r="J37" s="229"/>
      <c r="K37" s="221">
        <v>600</v>
      </c>
      <c r="L37" s="272">
        <v>100</v>
      </c>
      <c r="M37" s="223">
        <f t="shared" si="0"/>
        <v>3500</v>
      </c>
    </row>
    <row r="38" spans="1:13" s="167" customFormat="1" ht="12.75" x14ac:dyDescent="0.2">
      <c r="A38" s="166"/>
      <c r="B38" s="224">
        <v>26</v>
      </c>
      <c r="C38" s="225" t="s">
        <v>61</v>
      </c>
      <c r="D38" s="226" t="s">
        <v>136</v>
      </c>
      <c r="E38" s="219" t="s">
        <v>160</v>
      </c>
      <c r="F38" s="227" t="s">
        <v>138</v>
      </c>
      <c r="G38" s="226">
        <v>0.95</v>
      </c>
      <c r="H38" s="229">
        <v>2800</v>
      </c>
      <c r="I38" s="221"/>
      <c r="J38" s="229"/>
      <c r="K38" s="221">
        <v>600</v>
      </c>
      <c r="L38" s="272">
        <v>100</v>
      </c>
      <c r="M38" s="223">
        <f t="shared" si="0"/>
        <v>3500</v>
      </c>
    </row>
    <row r="39" spans="1:13" s="167" customFormat="1" ht="12.75" x14ac:dyDescent="0.2">
      <c r="A39" s="166"/>
      <c r="B39" s="224">
        <v>27</v>
      </c>
      <c r="C39" s="225" t="s">
        <v>61</v>
      </c>
      <c r="D39" s="226" t="s">
        <v>136</v>
      </c>
      <c r="E39" s="219" t="s">
        <v>160</v>
      </c>
      <c r="F39" s="227" t="s">
        <v>139</v>
      </c>
      <c r="G39" s="226">
        <v>0.95</v>
      </c>
      <c r="H39" s="229">
        <v>2800</v>
      </c>
      <c r="I39" s="221"/>
      <c r="J39" s="229"/>
      <c r="K39" s="221">
        <v>600</v>
      </c>
      <c r="L39" s="272">
        <v>100</v>
      </c>
      <c r="M39" s="223">
        <f t="shared" si="0"/>
        <v>3500</v>
      </c>
    </row>
    <row r="40" spans="1:13" s="167" customFormat="1" ht="12.75" x14ac:dyDescent="0.2">
      <c r="A40" s="166"/>
      <c r="B40" s="224">
        <v>28</v>
      </c>
      <c r="C40" s="225" t="s">
        <v>61</v>
      </c>
      <c r="D40" s="226" t="s">
        <v>136</v>
      </c>
      <c r="E40" s="219" t="s">
        <v>160</v>
      </c>
      <c r="F40" s="219" t="s">
        <v>140</v>
      </c>
      <c r="G40" s="226">
        <v>0.95</v>
      </c>
      <c r="H40" s="229">
        <v>2800</v>
      </c>
      <c r="I40" s="221"/>
      <c r="J40" s="221"/>
      <c r="K40" s="221">
        <v>600</v>
      </c>
      <c r="L40" s="272">
        <v>100</v>
      </c>
      <c r="M40" s="223">
        <f t="shared" si="0"/>
        <v>3500</v>
      </c>
    </row>
    <row r="41" spans="1:13" s="167" customFormat="1" ht="12.75" x14ac:dyDescent="0.2">
      <c r="A41" s="166"/>
      <c r="B41" s="224">
        <v>29</v>
      </c>
      <c r="C41" s="225" t="s">
        <v>61</v>
      </c>
      <c r="D41" s="226" t="s">
        <v>136</v>
      </c>
      <c r="E41" s="219" t="s">
        <v>160</v>
      </c>
      <c r="F41" s="219" t="s">
        <v>141</v>
      </c>
      <c r="G41" s="226">
        <v>0.95</v>
      </c>
      <c r="H41" s="229">
        <v>2800</v>
      </c>
      <c r="I41" s="221"/>
      <c r="J41" s="221"/>
      <c r="K41" s="221">
        <v>600</v>
      </c>
      <c r="L41" s="272">
        <v>100</v>
      </c>
      <c r="M41" s="223">
        <f t="shared" si="0"/>
        <v>3500</v>
      </c>
    </row>
    <row r="42" spans="1:13" s="167" customFormat="1" ht="12.75" x14ac:dyDescent="0.2">
      <c r="A42" s="166"/>
      <c r="B42" s="224">
        <v>30</v>
      </c>
      <c r="C42" s="225" t="s">
        <v>61</v>
      </c>
      <c r="D42" s="226" t="s">
        <v>136</v>
      </c>
      <c r="E42" s="219" t="s">
        <v>160</v>
      </c>
      <c r="F42" s="219" t="s">
        <v>142</v>
      </c>
      <c r="G42" s="226">
        <v>0.95</v>
      </c>
      <c r="H42" s="229">
        <v>2800</v>
      </c>
      <c r="I42" s="221"/>
      <c r="J42" s="221"/>
      <c r="K42" s="221">
        <v>600</v>
      </c>
      <c r="L42" s="272">
        <v>100</v>
      </c>
      <c r="M42" s="223">
        <f t="shared" si="0"/>
        <v>3500</v>
      </c>
    </row>
    <row r="43" spans="1:13" s="167" customFormat="1" ht="12.75" x14ac:dyDescent="0.2">
      <c r="A43" s="166"/>
      <c r="B43" s="224">
        <v>31</v>
      </c>
      <c r="C43" s="225" t="s">
        <v>61</v>
      </c>
      <c r="D43" s="226" t="s">
        <v>136</v>
      </c>
      <c r="E43" s="219" t="s">
        <v>160</v>
      </c>
      <c r="F43" s="219" t="s">
        <v>143</v>
      </c>
      <c r="G43" s="226">
        <v>0.95</v>
      </c>
      <c r="H43" s="229">
        <v>2800</v>
      </c>
      <c r="I43" s="221"/>
      <c r="J43" s="221"/>
      <c r="K43" s="221">
        <v>600</v>
      </c>
      <c r="L43" s="272">
        <v>100</v>
      </c>
      <c r="M43" s="223">
        <f t="shared" si="0"/>
        <v>3500</v>
      </c>
    </row>
    <row r="44" spans="1:13" s="167" customFormat="1" ht="12.75" x14ac:dyDescent="0.2">
      <c r="A44" s="166"/>
      <c r="B44" s="224">
        <v>32</v>
      </c>
      <c r="C44" s="225" t="s">
        <v>61</v>
      </c>
      <c r="D44" s="226" t="s">
        <v>136</v>
      </c>
      <c r="E44" s="219" t="s">
        <v>160</v>
      </c>
      <c r="F44" s="219" t="s">
        <v>144</v>
      </c>
      <c r="G44" s="226">
        <v>0.95</v>
      </c>
      <c r="H44" s="229">
        <v>2800</v>
      </c>
      <c r="I44" s="221"/>
      <c r="J44" s="221"/>
      <c r="K44" s="221">
        <v>600</v>
      </c>
      <c r="L44" s="272">
        <v>100</v>
      </c>
      <c r="M44" s="223">
        <f t="shared" si="0"/>
        <v>3500</v>
      </c>
    </row>
    <row r="45" spans="1:13" s="167" customFormat="1" ht="12.75" x14ac:dyDescent="0.2">
      <c r="A45" s="166"/>
      <c r="B45" s="224">
        <v>33</v>
      </c>
      <c r="C45" s="225" t="s">
        <v>61</v>
      </c>
      <c r="D45" s="226" t="s">
        <v>136</v>
      </c>
      <c r="E45" s="219" t="s">
        <v>160</v>
      </c>
      <c r="F45" s="219" t="s">
        <v>145</v>
      </c>
      <c r="G45" s="226">
        <v>0.95</v>
      </c>
      <c r="H45" s="229">
        <v>2800</v>
      </c>
      <c r="I45" s="221"/>
      <c r="J45" s="221"/>
      <c r="K45" s="221">
        <v>600</v>
      </c>
      <c r="L45" s="272">
        <v>100</v>
      </c>
      <c r="M45" s="223">
        <f t="shared" si="0"/>
        <v>3500</v>
      </c>
    </row>
    <row r="46" spans="1:13" s="167" customFormat="1" ht="12.75" x14ac:dyDescent="0.2">
      <c r="A46" s="166"/>
      <c r="B46" s="224">
        <v>34</v>
      </c>
      <c r="C46" s="225" t="s">
        <v>61</v>
      </c>
      <c r="D46" s="226" t="s">
        <v>136</v>
      </c>
      <c r="E46" s="219" t="s">
        <v>160</v>
      </c>
      <c r="F46" s="219" t="s">
        <v>146</v>
      </c>
      <c r="G46" s="226">
        <v>0.95</v>
      </c>
      <c r="H46" s="229">
        <v>2800</v>
      </c>
      <c r="I46" s="221"/>
      <c r="J46" s="221"/>
      <c r="K46" s="221">
        <v>600</v>
      </c>
      <c r="L46" s="272">
        <v>100</v>
      </c>
      <c r="M46" s="223">
        <f t="shared" si="0"/>
        <v>3500</v>
      </c>
    </row>
    <row r="47" spans="1:13" s="167" customFormat="1" ht="12.75" x14ac:dyDescent="0.2">
      <c r="A47" s="166"/>
      <c r="B47" s="224">
        <v>35</v>
      </c>
      <c r="C47" s="225" t="s">
        <v>61</v>
      </c>
      <c r="D47" s="226" t="s">
        <v>136</v>
      </c>
      <c r="E47" s="219" t="s">
        <v>160</v>
      </c>
      <c r="F47" s="219" t="s">
        <v>147</v>
      </c>
      <c r="G47" s="226">
        <v>0.95</v>
      </c>
      <c r="H47" s="229">
        <v>2800</v>
      </c>
      <c r="I47" s="221"/>
      <c r="J47" s="221"/>
      <c r="K47" s="221">
        <v>600</v>
      </c>
      <c r="L47" s="272">
        <v>100</v>
      </c>
      <c r="M47" s="223">
        <f t="shared" si="0"/>
        <v>3500</v>
      </c>
    </row>
    <row r="48" spans="1:13" s="167" customFormat="1" ht="12.75" x14ac:dyDescent="0.2">
      <c r="A48" s="166"/>
      <c r="B48" s="224">
        <v>36</v>
      </c>
      <c r="C48" s="225" t="s">
        <v>61</v>
      </c>
      <c r="D48" s="226" t="s">
        <v>136</v>
      </c>
      <c r="E48" s="219" t="s">
        <v>160</v>
      </c>
      <c r="F48" s="219" t="s">
        <v>148</v>
      </c>
      <c r="G48" s="226">
        <v>0.95</v>
      </c>
      <c r="H48" s="229">
        <v>2800</v>
      </c>
      <c r="I48" s="221"/>
      <c r="J48" s="221">
        <v>2800</v>
      </c>
      <c r="K48" s="221">
        <v>600</v>
      </c>
      <c r="L48" s="272">
        <v>100</v>
      </c>
      <c r="M48" s="223">
        <f t="shared" si="0"/>
        <v>6300</v>
      </c>
    </row>
    <row r="49" spans="1:13" s="167" customFormat="1" ht="12.75" x14ac:dyDescent="0.2">
      <c r="A49" s="166"/>
      <c r="B49" s="224"/>
      <c r="C49" s="225"/>
      <c r="D49" s="226"/>
      <c r="E49" s="219"/>
      <c r="F49" s="227"/>
      <c r="G49" s="226"/>
      <c r="H49" s="229"/>
      <c r="I49" s="221"/>
      <c r="J49" s="221"/>
      <c r="K49" s="221"/>
      <c r="L49" s="272"/>
      <c r="M49" s="223">
        <f t="shared" si="0"/>
        <v>0</v>
      </c>
    </row>
    <row r="50" spans="1:13" s="167" customFormat="1" ht="12.75" x14ac:dyDescent="0.2">
      <c r="A50" s="166"/>
      <c r="B50" s="224"/>
      <c r="C50" s="225"/>
      <c r="D50" s="226"/>
      <c r="E50" s="219"/>
      <c r="F50" s="227"/>
      <c r="G50" s="226"/>
      <c r="H50" s="229"/>
      <c r="I50" s="221"/>
      <c r="J50" s="221"/>
      <c r="K50" s="221"/>
      <c r="L50" s="272"/>
      <c r="M50" s="223">
        <f t="shared" si="0"/>
        <v>0</v>
      </c>
    </row>
    <row r="51" spans="1:13" s="167" customFormat="1" ht="12.75" x14ac:dyDescent="0.2">
      <c r="A51" s="166"/>
      <c r="B51" s="224"/>
      <c r="C51" s="225"/>
      <c r="D51" s="226"/>
      <c r="E51" s="219"/>
      <c r="F51" s="227"/>
      <c r="G51" s="226"/>
      <c r="H51" s="229"/>
      <c r="I51" s="221"/>
      <c r="J51" s="221"/>
      <c r="K51" s="221"/>
      <c r="L51" s="272"/>
      <c r="M51" s="223">
        <f t="shared" si="0"/>
        <v>0</v>
      </c>
    </row>
    <row r="52" spans="1:13" s="167" customFormat="1" ht="12.75" x14ac:dyDescent="0.2">
      <c r="A52" s="166"/>
      <c r="B52" s="224"/>
      <c r="C52" s="225"/>
      <c r="D52" s="226"/>
      <c r="E52" s="219"/>
      <c r="F52" s="227"/>
      <c r="G52" s="226"/>
      <c r="H52" s="229"/>
      <c r="I52" s="221"/>
      <c r="J52" s="229"/>
      <c r="K52" s="221"/>
      <c r="L52" s="272"/>
      <c r="M52" s="223">
        <f t="shared" si="0"/>
        <v>0</v>
      </c>
    </row>
    <row r="53" spans="1:13" s="167" customFormat="1" ht="12.75" x14ac:dyDescent="0.2">
      <c r="A53" s="166"/>
      <c r="B53" s="224"/>
      <c r="C53" s="225"/>
      <c r="D53" s="226"/>
      <c r="E53" s="219"/>
      <c r="F53" s="227"/>
      <c r="G53" s="226"/>
      <c r="H53" s="229"/>
      <c r="I53" s="221"/>
      <c r="J53" s="229"/>
      <c r="K53" s="221"/>
      <c r="L53" s="272"/>
      <c r="M53" s="223">
        <f t="shared" si="0"/>
        <v>0</v>
      </c>
    </row>
    <row r="54" spans="1:13" s="167" customFormat="1" ht="12.75" x14ac:dyDescent="0.2">
      <c r="A54" s="166"/>
      <c r="B54" s="224"/>
      <c r="C54" s="225"/>
      <c r="D54" s="226"/>
      <c r="E54" s="219"/>
      <c r="F54" s="227"/>
      <c r="G54" s="226"/>
      <c r="H54" s="229"/>
      <c r="I54" s="221"/>
      <c r="J54" s="229"/>
      <c r="K54" s="221"/>
      <c r="L54" s="272"/>
      <c r="M54" s="223">
        <f t="shared" si="0"/>
        <v>0</v>
      </c>
    </row>
    <row r="55" spans="1:13" s="167" customFormat="1" ht="12.75" x14ac:dyDescent="0.2">
      <c r="A55" s="166"/>
      <c r="B55" s="224"/>
      <c r="C55" s="225"/>
      <c r="D55" s="226"/>
      <c r="E55" s="219"/>
      <c r="F55" s="227"/>
      <c r="G55" s="226"/>
      <c r="H55" s="229"/>
      <c r="I55" s="221"/>
      <c r="J55" s="229"/>
      <c r="K55" s="221"/>
      <c r="L55" s="272"/>
      <c r="M55" s="223">
        <f t="shared" si="0"/>
        <v>0</v>
      </c>
    </row>
    <row r="56" spans="1:13" s="167" customFormat="1" ht="12.75" x14ac:dyDescent="0.2">
      <c r="A56" s="166"/>
      <c r="B56" s="224"/>
      <c r="C56" s="225"/>
      <c r="D56" s="226"/>
      <c r="E56" s="219"/>
      <c r="F56" s="227"/>
      <c r="G56" s="226"/>
      <c r="H56" s="229"/>
      <c r="I56" s="221"/>
      <c r="J56" s="229"/>
      <c r="K56" s="221"/>
      <c r="L56" s="272"/>
      <c r="M56" s="223">
        <f t="shared" si="0"/>
        <v>0</v>
      </c>
    </row>
    <row r="57" spans="1:13" s="167" customFormat="1" ht="12.75" x14ac:dyDescent="0.2">
      <c r="A57" s="166"/>
      <c r="B57" s="224"/>
      <c r="C57" s="225"/>
      <c r="D57" s="226"/>
      <c r="E57" s="219"/>
      <c r="F57" s="227"/>
      <c r="G57" s="226"/>
      <c r="H57" s="229"/>
      <c r="I57" s="221"/>
      <c r="J57" s="229"/>
      <c r="K57" s="221"/>
      <c r="L57" s="272"/>
      <c r="M57" s="223">
        <f t="shared" si="0"/>
        <v>0</v>
      </c>
    </row>
    <row r="58" spans="1:13" s="167" customFormat="1" ht="12.75" x14ac:dyDescent="0.2">
      <c r="A58" s="166"/>
      <c r="B58" s="224"/>
      <c r="C58" s="225"/>
      <c r="D58" s="226"/>
      <c r="E58" s="219"/>
      <c r="F58" s="227"/>
      <c r="G58" s="226"/>
      <c r="H58" s="229"/>
      <c r="I58" s="221"/>
      <c r="J58" s="229"/>
      <c r="K58" s="221"/>
      <c r="L58" s="272"/>
      <c r="M58" s="223">
        <f t="shared" si="0"/>
        <v>0</v>
      </c>
    </row>
    <row r="59" spans="1:13" s="167" customFormat="1" ht="12.75" x14ac:dyDescent="0.2">
      <c r="A59" s="166"/>
      <c r="B59" s="224"/>
      <c r="C59" s="225"/>
      <c r="D59" s="226"/>
      <c r="E59" s="219"/>
      <c r="F59" s="227"/>
      <c r="G59" s="226"/>
      <c r="H59" s="229"/>
      <c r="I59" s="221"/>
      <c r="J59" s="229"/>
      <c r="K59" s="221"/>
      <c r="L59" s="272"/>
      <c r="M59" s="223">
        <f t="shared" si="0"/>
        <v>0</v>
      </c>
    </row>
    <row r="60" spans="1:13" s="167" customFormat="1" ht="12.75" x14ac:dyDescent="0.2">
      <c r="A60" s="166"/>
      <c r="B60" s="224"/>
      <c r="C60" s="225"/>
      <c r="D60" s="226"/>
      <c r="E60" s="219"/>
      <c r="F60" s="227"/>
      <c r="G60" s="226"/>
      <c r="H60" s="229"/>
      <c r="I60" s="221"/>
      <c r="J60" s="229"/>
      <c r="K60" s="221"/>
      <c r="L60" s="272"/>
      <c r="M60" s="223">
        <f t="shared" si="0"/>
        <v>0</v>
      </c>
    </row>
    <row r="61" spans="1:13" s="167" customFormat="1" ht="12.75" x14ac:dyDescent="0.2">
      <c r="A61" s="166"/>
      <c r="B61" s="224"/>
      <c r="C61" s="225"/>
      <c r="D61" s="226"/>
      <c r="E61" s="219"/>
      <c r="F61" s="227"/>
      <c r="G61" s="226"/>
      <c r="H61" s="229"/>
      <c r="I61" s="221"/>
      <c r="J61" s="229"/>
      <c r="K61" s="221"/>
      <c r="L61" s="272"/>
      <c r="M61" s="223">
        <f t="shared" si="0"/>
        <v>0</v>
      </c>
    </row>
    <row r="62" spans="1:13" s="167" customFormat="1" ht="12.75" x14ac:dyDescent="0.2">
      <c r="A62" s="166"/>
      <c r="B62" s="224"/>
      <c r="C62" s="225"/>
      <c r="D62" s="226"/>
      <c r="E62" s="219"/>
      <c r="F62" s="227"/>
      <c r="G62" s="226"/>
      <c r="H62" s="229"/>
      <c r="I62" s="221"/>
      <c r="J62" s="229"/>
      <c r="K62" s="221"/>
      <c r="L62" s="272"/>
      <c r="M62" s="223">
        <f t="shared" si="0"/>
        <v>0</v>
      </c>
    </row>
    <row r="63" spans="1:13" s="167" customFormat="1" ht="12.75" customHeight="1" x14ac:dyDescent="0.2">
      <c r="A63" s="166"/>
      <c r="B63" s="224"/>
      <c r="C63" s="225"/>
      <c r="D63" s="226"/>
      <c r="E63" s="219"/>
      <c r="F63" s="227"/>
      <c r="G63" s="226"/>
      <c r="H63" s="229"/>
      <c r="I63" s="221"/>
      <c r="J63" s="229"/>
      <c r="K63" s="221"/>
      <c r="L63" s="272"/>
      <c r="M63" s="223">
        <f t="shared" si="0"/>
        <v>0</v>
      </c>
    </row>
    <row r="64" spans="1:13" s="167" customFormat="1" ht="12.75" x14ac:dyDescent="0.2">
      <c r="A64" s="166"/>
      <c r="B64" s="224"/>
      <c r="C64" s="225"/>
      <c r="D64" s="226"/>
      <c r="E64" s="219"/>
      <c r="F64" s="227"/>
      <c r="G64" s="226"/>
      <c r="H64" s="229"/>
      <c r="I64" s="221"/>
      <c r="J64" s="229"/>
      <c r="K64" s="221"/>
      <c r="L64" s="272"/>
      <c r="M64" s="223">
        <f t="shared" si="0"/>
        <v>0</v>
      </c>
    </row>
    <row r="65" spans="1:17" s="167" customFormat="1" ht="12.75" x14ac:dyDescent="0.2">
      <c r="A65" s="166"/>
      <c r="B65" s="224"/>
      <c r="C65" s="225"/>
      <c r="D65" s="226"/>
      <c r="E65" s="219"/>
      <c r="F65" s="227"/>
      <c r="G65" s="226"/>
      <c r="H65" s="229"/>
      <c r="I65" s="221"/>
      <c r="J65" s="229"/>
      <c r="K65" s="221"/>
      <c r="L65" s="272"/>
      <c r="M65" s="223">
        <f t="shared" si="0"/>
        <v>0</v>
      </c>
    </row>
    <row r="66" spans="1:17" s="167" customFormat="1" ht="12.75" x14ac:dyDescent="0.2">
      <c r="A66" s="166"/>
      <c r="B66" s="224"/>
      <c r="C66" s="225"/>
      <c r="D66" s="226"/>
      <c r="E66" s="219"/>
      <c r="F66" s="227"/>
      <c r="G66" s="226"/>
      <c r="H66" s="229"/>
      <c r="I66" s="221"/>
      <c r="J66" s="229"/>
      <c r="K66" s="221"/>
      <c r="L66" s="272"/>
      <c r="M66" s="223">
        <f t="shared" si="0"/>
        <v>0</v>
      </c>
    </row>
    <row r="67" spans="1:17" ht="13.5" thickBot="1" x14ac:dyDescent="0.25">
      <c r="A67" s="133"/>
      <c r="B67" s="230"/>
      <c r="C67" s="231"/>
      <c r="D67" s="232"/>
      <c r="E67" s="305"/>
      <c r="F67" s="233"/>
      <c r="G67" s="232"/>
      <c r="H67" s="234"/>
      <c r="I67" s="276"/>
      <c r="J67" s="275"/>
      <c r="K67" s="276"/>
      <c r="L67" s="273"/>
      <c r="M67" s="223">
        <f t="shared" si="0"/>
        <v>0</v>
      </c>
    </row>
    <row r="68" spans="1:17" ht="15" customHeight="1" thickBot="1" x14ac:dyDescent="0.25">
      <c r="A68" s="133"/>
      <c r="B68" s="235"/>
      <c r="C68" s="236"/>
      <c r="D68" s="237"/>
      <c r="E68" s="237"/>
      <c r="F68" s="238"/>
      <c r="G68" s="237"/>
      <c r="H68" s="200"/>
      <c r="I68" s="200"/>
      <c r="J68" s="200"/>
      <c r="K68" s="193"/>
      <c r="L68" s="277"/>
      <c r="M68" s="278">
        <f>ROUND(SUM(M13:M67),2)</f>
        <v>151644</v>
      </c>
      <c r="Q68" s="159"/>
    </row>
    <row r="69" spans="1:17" ht="23.25" customHeight="1" x14ac:dyDescent="0.2">
      <c r="A69" s="134"/>
      <c r="B69" s="111"/>
      <c r="C69" s="111"/>
      <c r="D69" s="132"/>
      <c r="E69" s="132"/>
      <c r="F69" s="132"/>
      <c r="G69" s="132"/>
      <c r="H69" s="132"/>
      <c r="I69" s="132"/>
      <c r="J69" s="132"/>
      <c r="K69" s="132"/>
      <c r="L69" s="274"/>
      <c r="M69" s="274"/>
    </row>
    <row r="70" spans="1:17" ht="15" customHeight="1" x14ac:dyDescent="0.2">
      <c r="A70" s="133"/>
      <c r="B70" s="239" t="s">
        <v>46</v>
      </c>
      <c r="C70" s="240"/>
      <c r="D70" s="240"/>
      <c r="E70" s="271"/>
      <c r="F70" s="240"/>
      <c r="G70" s="240"/>
      <c r="H70" s="240"/>
      <c r="I70" s="303"/>
      <c r="J70" s="271"/>
      <c r="K70" s="241"/>
      <c r="L70" s="422"/>
      <c r="M70" s="423"/>
    </row>
    <row r="71" spans="1:17" ht="30" customHeight="1" x14ac:dyDescent="0.2">
      <c r="A71" s="133"/>
      <c r="B71" s="242" t="s">
        <v>53</v>
      </c>
      <c r="C71" s="242" t="s">
        <v>62</v>
      </c>
      <c r="D71" s="243" t="s">
        <v>63</v>
      </c>
      <c r="E71" s="244" t="s">
        <v>64</v>
      </c>
      <c r="F71" s="414" t="s">
        <v>65</v>
      </c>
      <c r="G71" s="415"/>
      <c r="H71" s="416" t="s">
        <v>80</v>
      </c>
      <c r="I71" s="417"/>
      <c r="J71" s="418"/>
      <c r="K71" s="419"/>
      <c r="L71" s="424" t="s">
        <v>66</v>
      </c>
      <c r="M71" s="425"/>
    </row>
    <row r="72" spans="1:17" s="167" customFormat="1" ht="12.75" customHeight="1" x14ac:dyDescent="0.2">
      <c r="A72" s="166"/>
      <c r="B72" s="176"/>
      <c r="C72" s="284"/>
      <c r="D72" s="194"/>
      <c r="E72" s="195"/>
      <c r="F72" s="406"/>
      <c r="G72" s="407"/>
      <c r="H72" s="408"/>
      <c r="I72" s="409"/>
      <c r="J72" s="410"/>
      <c r="K72" s="411"/>
      <c r="L72" s="412">
        <v>55</v>
      </c>
      <c r="M72" s="413"/>
    </row>
    <row r="73" spans="1:17" s="167" customFormat="1" ht="12.75" customHeight="1" x14ac:dyDescent="0.2">
      <c r="A73" s="166"/>
      <c r="B73" s="176"/>
      <c r="C73" s="284"/>
      <c r="D73" s="210"/>
      <c r="E73" s="211"/>
      <c r="F73" s="406"/>
      <c r="G73" s="407"/>
      <c r="H73" s="408"/>
      <c r="I73" s="409"/>
      <c r="J73" s="410"/>
      <c r="K73" s="411"/>
      <c r="L73" s="412">
        <v>66</v>
      </c>
      <c r="M73" s="413"/>
    </row>
    <row r="74" spans="1:17" s="167" customFormat="1" ht="12.75" customHeight="1" x14ac:dyDescent="0.2">
      <c r="A74" s="166"/>
      <c r="B74" s="176"/>
      <c r="C74" s="284"/>
      <c r="D74" s="210"/>
      <c r="E74" s="211"/>
      <c r="F74" s="406"/>
      <c r="G74" s="407"/>
      <c r="H74" s="408"/>
      <c r="I74" s="409"/>
      <c r="J74" s="410"/>
      <c r="K74" s="411"/>
      <c r="L74" s="412"/>
      <c r="M74" s="413"/>
    </row>
    <row r="75" spans="1:17" s="167" customFormat="1" ht="12.75" customHeight="1" x14ac:dyDescent="0.2">
      <c r="A75" s="166"/>
      <c r="B75" s="176"/>
      <c r="C75" s="284"/>
      <c r="D75" s="210"/>
      <c r="E75" s="211"/>
      <c r="F75" s="406"/>
      <c r="G75" s="407"/>
      <c r="H75" s="408"/>
      <c r="I75" s="409"/>
      <c r="J75" s="410"/>
      <c r="K75" s="411"/>
      <c r="L75" s="412"/>
      <c r="M75" s="413"/>
    </row>
    <row r="76" spans="1:17" s="167" customFormat="1" ht="12.75" customHeight="1" x14ac:dyDescent="0.2">
      <c r="A76" s="166"/>
      <c r="B76" s="176"/>
      <c r="C76" s="284"/>
      <c r="D76" s="210"/>
      <c r="E76" s="211"/>
      <c r="F76" s="406"/>
      <c r="G76" s="407"/>
      <c r="H76" s="408"/>
      <c r="I76" s="409"/>
      <c r="J76" s="410"/>
      <c r="K76" s="411"/>
      <c r="L76" s="412"/>
      <c r="M76" s="413"/>
    </row>
    <row r="77" spans="1:17" s="167" customFormat="1" ht="12.75" customHeight="1" x14ac:dyDescent="0.2">
      <c r="A77" s="166"/>
      <c r="B77" s="176"/>
      <c r="C77" s="284"/>
      <c r="D77" s="210"/>
      <c r="E77" s="211"/>
      <c r="F77" s="406"/>
      <c r="G77" s="407"/>
      <c r="H77" s="408"/>
      <c r="I77" s="409"/>
      <c r="J77" s="410"/>
      <c r="K77" s="411"/>
      <c r="L77" s="412"/>
      <c r="M77" s="413"/>
    </row>
    <row r="78" spans="1:17" s="167" customFormat="1" ht="12.75" customHeight="1" x14ac:dyDescent="0.2">
      <c r="A78" s="166"/>
      <c r="B78" s="176"/>
      <c r="C78" s="284"/>
      <c r="D78" s="210"/>
      <c r="E78" s="211"/>
      <c r="F78" s="406"/>
      <c r="G78" s="407"/>
      <c r="H78" s="408"/>
      <c r="I78" s="409"/>
      <c r="J78" s="410"/>
      <c r="K78" s="411"/>
      <c r="L78" s="412"/>
      <c r="M78" s="413"/>
    </row>
    <row r="79" spans="1:17" s="167" customFormat="1" ht="12.75" customHeight="1" x14ac:dyDescent="0.2">
      <c r="A79" s="166"/>
      <c r="B79" s="176"/>
      <c r="C79" s="284"/>
      <c r="D79" s="210"/>
      <c r="E79" s="211"/>
      <c r="F79" s="406"/>
      <c r="G79" s="407"/>
      <c r="H79" s="408"/>
      <c r="I79" s="409"/>
      <c r="J79" s="410"/>
      <c r="K79" s="411"/>
      <c r="L79" s="412"/>
      <c r="M79" s="413"/>
    </row>
    <row r="80" spans="1:17" s="167" customFormat="1" ht="12.75" customHeight="1" x14ac:dyDescent="0.2">
      <c r="A80" s="166"/>
      <c r="B80" s="176"/>
      <c r="C80" s="284"/>
      <c r="D80" s="210"/>
      <c r="E80" s="211"/>
      <c r="F80" s="406"/>
      <c r="G80" s="407"/>
      <c r="H80" s="408"/>
      <c r="I80" s="409"/>
      <c r="J80" s="410"/>
      <c r="K80" s="411"/>
      <c r="L80" s="412"/>
      <c r="M80" s="413"/>
    </row>
    <row r="81" spans="1:13" s="167" customFormat="1" ht="12.75" customHeight="1" x14ac:dyDescent="0.2">
      <c r="A81" s="166"/>
      <c r="B81" s="176"/>
      <c r="C81" s="284"/>
      <c r="D81" s="210"/>
      <c r="E81" s="211"/>
      <c r="F81" s="406"/>
      <c r="G81" s="407"/>
      <c r="H81" s="408"/>
      <c r="I81" s="409"/>
      <c r="J81" s="410"/>
      <c r="K81" s="411"/>
      <c r="L81" s="412"/>
      <c r="M81" s="413"/>
    </row>
    <row r="82" spans="1:13" s="167" customFormat="1" ht="12.75" customHeight="1" x14ac:dyDescent="0.2">
      <c r="A82" s="166"/>
      <c r="B82" s="176"/>
      <c r="C82" s="284"/>
      <c r="D82" s="210"/>
      <c r="E82" s="211"/>
      <c r="F82" s="406"/>
      <c r="G82" s="407"/>
      <c r="H82" s="408"/>
      <c r="I82" s="409"/>
      <c r="J82" s="410"/>
      <c r="K82" s="411"/>
      <c r="L82" s="412"/>
      <c r="M82" s="413"/>
    </row>
    <row r="83" spans="1:13" s="167" customFormat="1" ht="12.75" customHeight="1" x14ac:dyDescent="0.2">
      <c r="A83" s="166"/>
      <c r="B83" s="176"/>
      <c r="C83" s="284"/>
      <c r="D83" s="210"/>
      <c r="E83" s="211"/>
      <c r="F83" s="406"/>
      <c r="G83" s="407"/>
      <c r="H83" s="408"/>
      <c r="I83" s="409"/>
      <c r="J83" s="410"/>
      <c r="K83" s="411"/>
      <c r="L83" s="412"/>
      <c r="M83" s="413"/>
    </row>
    <row r="84" spans="1:13" s="167" customFormat="1" ht="12.75" customHeight="1" x14ac:dyDescent="0.2">
      <c r="A84" s="166"/>
      <c r="B84" s="176"/>
      <c r="C84" s="284"/>
      <c r="D84" s="210"/>
      <c r="E84" s="211"/>
      <c r="F84" s="406"/>
      <c r="G84" s="407"/>
      <c r="H84" s="408"/>
      <c r="I84" s="409"/>
      <c r="J84" s="410"/>
      <c r="K84" s="411"/>
      <c r="L84" s="412"/>
      <c r="M84" s="413"/>
    </row>
    <row r="85" spans="1:13" s="167" customFormat="1" ht="12.75" customHeight="1" x14ac:dyDescent="0.2">
      <c r="A85" s="166"/>
      <c r="B85" s="176"/>
      <c r="C85" s="284"/>
      <c r="D85" s="210"/>
      <c r="E85" s="211"/>
      <c r="F85" s="406"/>
      <c r="G85" s="407"/>
      <c r="H85" s="408"/>
      <c r="I85" s="409"/>
      <c r="J85" s="410"/>
      <c r="K85" s="411"/>
      <c r="L85" s="412"/>
      <c r="M85" s="413"/>
    </row>
    <row r="86" spans="1:13" s="167" customFormat="1" ht="12.75" customHeight="1" x14ac:dyDescent="0.2">
      <c r="B86" s="176"/>
      <c r="C86" s="284"/>
      <c r="D86" s="194"/>
      <c r="E86" s="195"/>
      <c r="F86" s="406"/>
      <c r="G86" s="407"/>
      <c r="H86" s="408"/>
      <c r="I86" s="409"/>
      <c r="J86" s="410"/>
      <c r="K86" s="411"/>
      <c r="L86" s="412"/>
      <c r="M86" s="413"/>
    </row>
    <row r="87" spans="1:13" s="167" customFormat="1" ht="12.75" customHeight="1" x14ac:dyDescent="0.2">
      <c r="B87" s="176"/>
      <c r="C87" s="284"/>
      <c r="D87" s="194"/>
      <c r="E87" s="195"/>
      <c r="F87" s="406"/>
      <c r="G87" s="407"/>
      <c r="H87" s="408"/>
      <c r="I87" s="409"/>
      <c r="J87" s="410"/>
      <c r="K87" s="411"/>
      <c r="L87" s="412"/>
      <c r="M87" s="413"/>
    </row>
    <row r="88" spans="1:13" s="167" customFormat="1" ht="12.75" customHeight="1" x14ac:dyDescent="0.2">
      <c r="B88" s="176"/>
      <c r="C88" s="284"/>
      <c r="D88" s="194"/>
      <c r="E88" s="195"/>
      <c r="F88" s="406"/>
      <c r="G88" s="407"/>
      <c r="H88" s="408"/>
      <c r="I88" s="409"/>
      <c r="J88" s="410"/>
      <c r="K88" s="411"/>
      <c r="L88" s="412"/>
      <c r="M88" s="413"/>
    </row>
    <row r="89" spans="1:13" s="167" customFormat="1" ht="12.75" customHeight="1" x14ac:dyDescent="0.2">
      <c r="B89" s="176"/>
      <c r="C89" s="284"/>
      <c r="D89" s="194"/>
      <c r="E89" s="195"/>
      <c r="F89" s="406"/>
      <c r="G89" s="407"/>
      <c r="H89" s="408"/>
      <c r="I89" s="409"/>
      <c r="J89" s="410"/>
      <c r="K89" s="411"/>
      <c r="L89" s="412"/>
      <c r="M89" s="413"/>
    </row>
    <row r="90" spans="1:13" ht="12.75" customHeight="1" x14ac:dyDescent="0.2">
      <c r="B90" s="190"/>
      <c r="C90" s="190"/>
      <c r="D90" s="191"/>
      <c r="E90" s="191"/>
      <c r="F90" s="191"/>
      <c r="G90" s="199"/>
      <c r="H90" s="200"/>
      <c r="I90" s="200"/>
      <c r="J90" s="200"/>
      <c r="K90" s="279"/>
      <c r="L90" s="420">
        <f>ROUND(SUM(L72:M89),2)</f>
        <v>121</v>
      </c>
      <c r="M90" s="421"/>
    </row>
    <row r="91" spans="1:13" ht="4.5" customHeight="1" x14ac:dyDescent="0.2"/>
    <row r="92" spans="1:13" ht="16.5" customHeight="1" x14ac:dyDescent="0.2"/>
    <row r="93" spans="1:13" ht="16.5" customHeight="1" x14ac:dyDescent="0.2">
      <c r="B93" s="239" t="s">
        <v>150</v>
      </c>
      <c r="C93" s="240"/>
      <c r="D93" s="240"/>
      <c r="E93" s="271"/>
      <c r="F93" s="240"/>
      <c r="G93" s="240"/>
      <c r="H93" s="240"/>
      <c r="I93" s="303"/>
      <c r="J93" s="271"/>
      <c r="K93" s="241"/>
      <c r="L93" s="422"/>
      <c r="M93" s="423"/>
    </row>
    <row r="94" spans="1:13" ht="30.75" customHeight="1" x14ac:dyDescent="0.2">
      <c r="B94" s="242" t="s">
        <v>53</v>
      </c>
      <c r="C94" s="242" t="s">
        <v>62</v>
      </c>
      <c r="D94" s="243" t="s">
        <v>63</v>
      </c>
      <c r="E94" s="244" t="s">
        <v>64</v>
      </c>
      <c r="F94" s="414" t="s">
        <v>65</v>
      </c>
      <c r="G94" s="415"/>
      <c r="H94" s="416" t="s">
        <v>80</v>
      </c>
      <c r="I94" s="417"/>
      <c r="J94" s="418"/>
      <c r="K94" s="419"/>
      <c r="L94" s="424" t="s">
        <v>66</v>
      </c>
      <c r="M94" s="425"/>
    </row>
    <row r="95" spans="1:13" ht="12.75" customHeight="1" x14ac:dyDescent="0.2">
      <c r="B95" s="176"/>
      <c r="C95" s="284"/>
      <c r="D95" s="194"/>
      <c r="E95" s="195"/>
      <c r="F95" s="406"/>
      <c r="G95" s="407"/>
      <c r="H95" s="408"/>
      <c r="I95" s="409"/>
      <c r="J95" s="410"/>
      <c r="K95" s="411"/>
      <c r="L95" s="412">
        <v>150</v>
      </c>
      <c r="M95" s="413"/>
    </row>
    <row r="96" spans="1:13" ht="12.75" customHeight="1" x14ac:dyDescent="0.2">
      <c r="B96" s="176"/>
      <c r="C96" s="284"/>
      <c r="D96" s="210"/>
      <c r="E96" s="211"/>
      <c r="F96" s="406"/>
      <c r="G96" s="407"/>
      <c r="H96" s="408"/>
      <c r="I96" s="409"/>
      <c r="J96" s="410"/>
      <c r="K96" s="411"/>
      <c r="L96" s="412">
        <v>300</v>
      </c>
      <c r="M96" s="413"/>
    </row>
    <row r="97" spans="2:13" ht="12.75" customHeight="1" x14ac:dyDescent="0.2">
      <c r="B97" s="176"/>
      <c r="C97" s="284"/>
      <c r="D97" s="210"/>
      <c r="E97" s="211"/>
      <c r="F97" s="406"/>
      <c r="G97" s="407"/>
      <c r="H97" s="408"/>
      <c r="I97" s="409"/>
      <c r="J97" s="410"/>
      <c r="K97" s="411"/>
      <c r="L97" s="412"/>
      <c r="M97" s="413"/>
    </row>
    <row r="98" spans="2:13" ht="12.75" customHeight="1" x14ac:dyDescent="0.2">
      <c r="B98" s="176"/>
      <c r="C98" s="284"/>
      <c r="D98" s="210"/>
      <c r="E98" s="211"/>
      <c r="F98" s="406"/>
      <c r="G98" s="407"/>
      <c r="H98" s="408"/>
      <c r="I98" s="409"/>
      <c r="J98" s="410"/>
      <c r="K98" s="411"/>
      <c r="L98" s="412"/>
      <c r="M98" s="413"/>
    </row>
    <row r="99" spans="2:13" ht="12.75" customHeight="1" x14ac:dyDescent="0.2">
      <c r="B99" s="176"/>
      <c r="C99" s="284"/>
      <c r="D99" s="210"/>
      <c r="E99" s="211"/>
      <c r="F99" s="406"/>
      <c r="G99" s="407"/>
      <c r="H99" s="408"/>
      <c r="I99" s="409"/>
      <c r="J99" s="410"/>
      <c r="K99" s="411"/>
      <c r="L99" s="412"/>
      <c r="M99" s="413"/>
    </row>
    <row r="100" spans="2:13" ht="12.75" customHeight="1" x14ac:dyDescent="0.2">
      <c r="B100" s="176"/>
      <c r="C100" s="284"/>
      <c r="D100" s="210"/>
      <c r="E100" s="211"/>
      <c r="F100" s="406"/>
      <c r="G100" s="407"/>
      <c r="H100" s="408"/>
      <c r="I100" s="409"/>
      <c r="J100" s="410"/>
      <c r="K100" s="411"/>
      <c r="L100" s="412"/>
      <c r="M100" s="413"/>
    </row>
    <row r="101" spans="2:13" ht="12.75" customHeight="1" x14ac:dyDescent="0.2">
      <c r="B101" s="176"/>
      <c r="C101" s="284"/>
      <c r="D101" s="210"/>
      <c r="E101" s="211"/>
      <c r="F101" s="406"/>
      <c r="G101" s="407"/>
      <c r="H101" s="408"/>
      <c r="I101" s="409"/>
      <c r="J101" s="410"/>
      <c r="K101" s="411"/>
      <c r="L101" s="412"/>
      <c r="M101" s="413"/>
    </row>
    <row r="102" spans="2:13" ht="12.75" customHeight="1" x14ac:dyDescent="0.2">
      <c r="B102" s="176"/>
      <c r="C102" s="284"/>
      <c r="D102" s="210"/>
      <c r="E102" s="211"/>
      <c r="F102" s="406"/>
      <c r="G102" s="407"/>
      <c r="H102" s="408"/>
      <c r="I102" s="409"/>
      <c r="J102" s="410"/>
      <c r="K102" s="411"/>
      <c r="L102" s="412"/>
      <c r="M102" s="413"/>
    </row>
    <row r="103" spans="2:13" ht="12.75" customHeight="1" x14ac:dyDescent="0.2">
      <c r="B103" s="176"/>
      <c r="C103" s="284"/>
      <c r="D103" s="210"/>
      <c r="E103" s="211"/>
      <c r="F103" s="406"/>
      <c r="G103" s="407"/>
      <c r="H103" s="408"/>
      <c r="I103" s="409"/>
      <c r="J103" s="410"/>
      <c r="K103" s="411"/>
      <c r="L103" s="412"/>
      <c r="M103" s="413"/>
    </row>
    <row r="104" spans="2:13" ht="12.75" customHeight="1" x14ac:dyDescent="0.2">
      <c r="B104" s="176"/>
      <c r="C104" s="284"/>
      <c r="D104" s="210"/>
      <c r="E104" s="211"/>
      <c r="F104" s="406"/>
      <c r="G104" s="407"/>
      <c r="H104" s="408"/>
      <c r="I104" s="409"/>
      <c r="J104" s="410"/>
      <c r="K104" s="411"/>
      <c r="L104" s="412"/>
      <c r="M104" s="413"/>
    </row>
    <row r="105" spans="2:13" ht="12.75" customHeight="1" x14ac:dyDescent="0.2">
      <c r="B105" s="176"/>
      <c r="C105" s="284"/>
      <c r="D105" s="210"/>
      <c r="E105" s="211"/>
      <c r="F105" s="406"/>
      <c r="G105" s="407"/>
      <c r="H105" s="408"/>
      <c r="I105" s="409"/>
      <c r="J105" s="410"/>
      <c r="K105" s="411"/>
      <c r="L105" s="412"/>
      <c r="M105" s="413"/>
    </row>
    <row r="106" spans="2:13" ht="12.75" customHeight="1" x14ac:dyDescent="0.2">
      <c r="B106" s="176"/>
      <c r="C106" s="284"/>
      <c r="D106" s="210"/>
      <c r="E106" s="211"/>
      <c r="F106" s="406"/>
      <c r="G106" s="407"/>
      <c r="H106" s="408"/>
      <c r="I106" s="409"/>
      <c r="J106" s="410"/>
      <c r="K106" s="411"/>
      <c r="L106" s="412"/>
      <c r="M106" s="413"/>
    </row>
    <row r="107" spans="2:13" ht="12.75" customHeight="1" x14ac:dyDescent="0.2">
      <c r="B107" s="176"/>
      <c r="C107" s="284"/>
      <c r="D107" s="210"/>
      <c r="E107" s="211"/>
      <c r="F107" s="406"/>
      <c r="G107" s="407"/>
      <c r="H107" s="408"/>
      <c r="I107" s="409"/>
      <c r="J107" s="410"/>
      <c r="K107" s="411"/>
      <c r="L107" s="412"/>
      <c r="M107" s="413"/>
    </row>
    <row r="108" spans="2:13" ht="12.75" customHeight="1" x14ac:dyDescent="0.2">
      <c r="B108" s="176"/>
      <c r="C108" s="284"/>
      <c r="D108" s="210"/>
      <c r="E108" s="211"/>
      <c r="F108" s="406"/>
      <c r="G108" s="407"/>
      <c r="H108" s="408"/>
      <c r="I108" s="409"/>
      <c r="J108" s="410"/>
      <c r="K108" s="411"/>
      <c r="L108" s="412"/>
      <c r="M108" s="413"/>
    </row>
    <row r="109" spans="2:13" ht="12.75" customHeight="1" x14ac:dyDescent="0.2">
      <c r="B109" s="176"/>
      <c r="C109" s="284"/>
      <c r="D109" s="210"/>
      <c r="E109" s="211"/>
      <c r="F109" s="406"/>
      <c r="G109" s="407"/>
      <c r="H109" s="408"/>
      <c r="I109" s="409"/>
      <c r="J109" s="410"/>
      <c r="K109" s="411"/>
      <c r="L109" s="412"/>
      <c r="M109" s="413"/>
    </row>
    <row r="110" spans="2:13" ht="12" customHeight="1" x14ac:dyDescent="0.2">
      <c r="B110" s="176"/>
      <c r="C110" s="284"/>
      <c r="D110" s="194"/>
      <c r="E110" s="195"/>
      <c r="F110" s="406"/>
      <c r="G110" s="407"/>
      <c r="H110" s="408"/>
      <c r="I110" s="409"/>
      <c r="J110" s="410"/>
      <c r="K110" s="411"/>
      <c r="L110" s="412"/>
      <c r="M110" s="413"/>
    </row>
    <row r="111" spans="2:13" ht="12" customHeight="1" x14ac:dyDescent="0.2">
      <c r="B111" s="176"/>
      <c r="C111" s="284"/>
      <c r="D111" s="194"/>
      <c r="E111" s="195"/>
      <c r="F111" s="406"/>
      <c r="G111" s="407"/>
      <c r="H111" s="408"/>
      <c r="I111" s="409"/>
      <c r="J111" s="410"/>
      <c r="K111" s="411"/>
      <c r="L111" s="412"/>
      <c r="M111" s="413"/>
    </row>
    <row r="112" spans="2:13" ht="11.25" customHeight="1" x14ac:dyDescent="0.2">
      <c r="B112" s="176"/>
      <c r="C112" s="284"/>
      <c r="D112" s="194"/>
      <c r="E112" s="195"/>
      <c r="F112" s="406"/>
      <c r="G112" s="407"/>
      <c r="H112" s="408"/>
      <c r="I112" s="409"/>
      <c r="J112" s="410"/>
      <c r="K112" s="411"/>
      <c r="L112" s="412"/>
      <c r="M112" s="413"/>
    </row>
    <row r="113" spans="2:13" ht="12" customHeight="1" x14ac:dyDescent="0.2">
      <c r="B113" s="176"/>
      <c r="C113" s="284"/>
      <c r="D113" s="194"/>
      <c r="E113" s="195"/>
      <c r="F113" s="406"/>
      <c r="G113" s="407"/>
      <c r="H113" s="408"/>
      <c r="I113" s="409"/>
      <c r="J113" s="410"/>
      <c r="K113" s="411"/>
      <c r="L113" s="412"/>
      <c r="M113" s="413"/>
    </row>
    <row r="114" spans="2:13" ht="12" customHeight="1" x14ac:dyDescent="0.2">
      <c r="B114" s="190"/>
      <c r="C114" s="190"/>
      <c r="D114" s="191"/>
      <c r="E114" s="191"/>
      <c r="F114" s="191"/>
      <c r="G114" s="259"/>
      <c r="H114" s="200"/>
      <c r="I114" s="200"/>
      <c r="J114" s="200"/>
      <c r="K114" s="279"/>
      <c r="L114" s="426">
        <f>ROUND(SUM(L95:M113),2)</f>
        <v>450</v>
      </c>
      <c r="M114" s="426"/>
    </row>
    <row r="115" spans="2:13" ht="12" customHeight="1" x14ac:dyDescent="0.2">
      <c r="B115" s="85"/>
    </row>
    <row r="116" spans="2:13" ht="12" customHeight="1" x14ac:dyDescent="0.2">
      <c r="B116" s="280" t="s">
        <v>166</v>
      </c>
    </row>
    <row r="117" spans="2:13" ht="12" customHeight="1" x14ac:dyDescent="0.2">
      <c r="B117" s="280" t="s">
        <v>167</v>
      </c>
    </row>
  </sheetData>
  <sheetProtection algorithmName="SHA-512" hashValue="5/7ZGg8GihMmhlAJKX1rPRDPy9Dm2KMGEOLyTPxcBo8Vwqrekm0QP4rSAZFaQsu05ZyWtku++wjDsc1+vOgx2w==" saltValue="VW9fHp46wvWFaQYeh9FKqQ==" spinCount="100000" sheet="1" insertRows="0" selectLockedCells="1"/>
  <mergeCells count="122">
    <mergeCell ref="F75:G75"/>
    <mergeCell ref="F76:G76"/>
    <mergeCell ref="F77:G77"/>
    <mergeCell ref="F78:G78"/>
    <mergeCell ref="F79:G79"/>
    <mergeCell ref="L71:M71"/>
    <mergeCell ref="L72:M72"/>
    <mergeCell ref="L73:M73"/>
    <mergeCell ref="B6:M10"/>
    <mergeCell ref="H71:K71"/>
    <mergeCell ref="H72:K72"/>
    <mergeCell ref="H73:K73"/>
    <mergeCell ref="H74:K74"/>
    <mergeCell ref="F71:G71"/>
    <mergeCell ref="F72:G72"/>
    <mergeCell ref="F73:G73"/>
    <mergeCell ref="F74:G74"/>
    <mergeCell ref="L70:M70"/>
    <mergeCell ref="L83:M83"/>
    <mergeCell ref="L84:M84"/>
    <mergeCell ref="L85:M85"/>
    <mergeCell ref="L114:M114"/>
    <mergeCell ref="H75:K75"/>
    <mergeCell ref="H76:K76"/>
    <mergeCell ref="H77:K77"/>
    <mergeCell ref="H78:K78"/>
    <mergeCell ref="H79:K79"/>
    <mergeCell ref="L80:M80"/>
    <mergeCell ref="L81:M81"/>
    <mergeCell ref="L82:M82"/>
    <mergeCell ref="L104:M104"/>
    <mergeCell ref="F94:G94"/>
    <mergeCell ref="F86:G86"/>
    <mergeCell ref="F87:G87"/>
    <mergeCell ref="F88:G88"/>
    <mergeCell ref="F89:G89"/>
    <mergeCell ref="F104:G104"/>
    <mergeCell ref="L74:M74"/>
    <mergeCell ref="H86:K86"/>
    <mergeCell ref="H87:K87"/>
    <mergeCell ref="H88:K88"/>
    <mergeCell ref="H89:K89"/>
    <mergeCell ref="H94:K94"/>
    <mergeCell ref="L75:M75"/>
    <mergeCell ref="L76:M76"/>
    <mergeCell ref="L77:M77"/>
    <mergeCell ref="L78:M78"/>
    <mergeCell ref="L79:M79"/>
    <mergeCell ref="L89:M89"/>
    <mergeCell ref="L90:M90"/>
    <mergeCell ref="L93:M93"/>
    <mergeCell ref="L94:M94"/>
    <mergeCell ref="L86:M86"/>
    <mergeCell ref="L87:M87"/>
    <mergeCell ref="L88:M88"/>
    <mergeCell ref="F82:G82"/>
    <mergeCell ref="F83:G83"/>
    <mergeCell ref="F84:G84"/>
    <mergeCell ref="H85:K85"/>
    <mergeCell ref="H80:K80"/>
    <mergeCell ref="H81:K81"/>
    <mergeCell ref="H82:K82"/>
    <mergeCell ref="H83:K83"/>
    <mergeCell ref="H84:K84"/>
    <mergeCell ref="F85:G85"/>
    <mergeCell ref="F80:G80"/>
    <mergeCell ref="F81:G81"/>
    <mergeCell ref="F98:G98"/>
    <mergeCell ref="L98:M98"/>
    <mergeCell ref="F99:G99"/>
    <mergeCell ref="L99:M99"/>
    <mergeCell ref="F100:G100"/>
    <mergeCell ref="L100:M100"/>
    <mergeCell ref="F95:G95"/>
    <mergeCell ref="L95:M95"/>
    <mergeCell ref="F96:G96"/>
    <mergeCell ref="L96:M96"/>
    <mergeCell ref="F97:G97"/>
    <mergeCell ref="L97:M97"/>
    <mergeCell ref="H95:K95"/>
    <mergeCell ref="H96:K96"/>
    <mergeCell ref="H97:K97"/>
    <mergeCell ref="H98:K98"/>
    <mergeCell ref="H99:K99"/>
    <mergeCell ref="H100:K100"/>
    <mergeCell ref="F105:G105"/>
    <mergeCell ref="L105:M105"/>
    <mergeCell ref="F106:G106"/>
    <mergeCell ref="L106:M106"/>
    <mergeCell ref="F101:G101"/>
    <mergeCell ref="L101:M101"/>
    <mergeCell ref="F102:G102"/>
    <mergeCell ref="L102:M102"/>
    <mergeCell ref="F103:G103"/>
    <mergeCell ref="L103:M103"/>
    <mergeCell ref="H101:K101"/>
    <mergeCell ref="H102:K102"/>
    <mergeCell ref="H103:K103"/>
    <mergeCell ref="H104:K104"/>
    <mergeCell ref="H105:K105"/>
    <mergeCell ref="H106:K106"/>
    <mergeCell ref="F110:G110"/>
    <mergeCell ref="H110:K110"/>
    <mergeCell ref="L110:M110"/>
    <mergeCell ref="F107:G107"/>
    <mergeCell ref="L107:M107"/>
    <mergeCell ref="F108:G108"/>
    <mergeCell ref="L108:M108"/>
    <mergeCell ref="F109:G109"/>
    <mergeCell ref="H109:K109"/>
    <mergeCell ref="L109:M109"/>
    <mergeCell ref="H108:K108"/>
    <mergeCell ref="H107:K107"/>
    <mergeCell ref="F113:G113"/>
    <mergeCell ref="H113:K113"/>
    <mergeCell ref="L113:M113"/>
    <mergeCell ref="F111:G111"/>
    <mergeCell ref="H111:K111"/>
    <mergeCell ref="L111:M111"/>
    <mergeCell ref="F112:G112"/>
    <mergeCell ref="H112:K112"/>
    <mergeCell ref="L112:M112"/>
  </mergeCells>
  <printOptions horizontalCentered="1"/>
  <pageMargins left="0.78740157480314965" right="0.19685039370078741" top="0.39370078740157483" bottom="0.39370078740157483" header="0.19685039370078741" footer="0.19685039370078741"/>
  <pageSetup paperSize="9" scale="88" fitToHeight="0" orientation="landscape" r:id="rId1"/>
  <headerFooter>
    <oddFooter>&amp;L&amp;"Calibri,Standard"&amp;8Verwendungsnachweis Jugendförderung&amp;C&amp;"Calibri,Standard"&amp;8&amp;A (&amp;P)&amp;R&amp;"Calibri,Standard"&amp;8Landkreis Altenburger Land</oddFooter>
  </headerFooter>
  <rowBreaks count="1" manualBreakCount="1">
    <brk id="92" max="12"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19"/>
  <sheetViews>
    <sheetView showGridLines="0" zoomScaleNormal="100" workbookViewId="0">
      <selection activeCell="F66" sqref="F66"/>
    </sheetView>
  </sheetViews>
  <sheetFormatPr baseColWidth="10" defaultRowHeight="12" customHeight="1" x14ac:dyDescent="0.2"/>
  <cols>
    <col min="1" max="1" width="1.7109375" style="36" customWidth="1"/>
    <col min="2" max="2" width="3.5703125" style="36" customWidth="1"/>
    <col min="3" max="3" width="11.5703125" style="36" customWidth="1"/>
    <col min="4" max="5" width="11.42578125" style="36" customWidth="1"/>
    <col min="6" max="7" width="20" style="36" customWidth="1"/>
    <col min="8" max="8" width="13.5703125" style="36" customWidth="1"/>
    <col min="9" max="9" width="0.85546875" style="36" customWidth="1"/>
    <col min="10" max="10" width="11.42578125" style="36" hidden="1" customWidth="1"/>
    <col min="11" max="12" width="10.85546875" style="36" hidden="1" customWidth="1"/>
    <col min="13" max="21" width="0" style="36" hidden="1" customWidth="1"/>
    <col min="22" max="16384" width="11.42578125" style="36"/>
  </cols>
  <sheetData>
    <row r="1" spans="1:14" ht="12" customHeight="1" x14ac:dyDescent="0.2">
      <c r="H1" s="131">
        <f ca="1">'Seite 1'!P20</f>
        <v>44497</v>
      </c>
      <c r="I1" s="131">
        <f ca="1">'Seite 1'!P20</f>
        <v>44497</v>
      </c>
      <c r="N1" s="131"/>
    </row>
    <row r="2" spans="1:14" ht="12" customHeight="1" x14ac:dyDescent="0.2">
      <c r="F2" s="84"/>
      <c r="G2" s="84"/>
      <c r="H2" s="127">
        <f>'Seite 1'!P21</f>
        <v>0</v>
      </c>
    </row>
    <row r="3" spans="1:14" ht="15" customHeight="1" x14ac:dyDescent="0.2">
      <c r="B3" s="80" t="s">
        <v>72</v>
      </c>
      <c r="C3" s="80"/>
      <c r="D3" s="80"/>
      <c r="F3" s="84"/>
      <c r="G3" s="84"/>
      <c r="H3" s="125"/>
      <c r="I3" s="127"/>
    </row>
    <row r="4" spans="1:14" ht="15" customHeight="1" x14ac:dyDescent="0.2">
      <c r="B4" s="304" t="s">
        <v>196</v>
      </c>
      <c r="C4" s="80"/>
      <c r="D4" s="80"/>
      <c r="F4" s="84"/>
      <c r="G4" s="84"/>
      <c r="H4" s="125"/>
      <c r="I4" s="127"/>
    </row>
    <row r="5" spans="1:14" ht="15" customHeight="1" x14ac:dyDescent="0.2">
      <c r="A5" s="133"/>
      <c r="B5" s="173"/>
      <c r="C5" s="174"/>
      <c r="D5" s="174"/>
      <c r="E5" s="174"/>
      <c r="F5" s="174"/>
      <c r="G5" s="174"/>
      <c r="H5" s="174"/>
    </row>
    <row r="6" spans="1:14" ht="15" customHeight="1" x14ac:dyDescent="0.2">
      <c r="A6" s="143"/>
      <c r="B6" s="146" t="s">
        <v>74</v>
      </c>
      <c r="C6" s="144"/>
      <c r="D6" s="144"/>
      <c r="E6" s="144"/>
      <c r="F6" s="144"/>
      <c r="G6" s="144"/>
      <c r="H6" s="145"/>
      <c r="I6" s="108"/>
    </row>
    <row r="7" spans="1:14" ht="30" customHeight="1" x14ac:dyDescent="0.2">
      <c r="A7" s="143"/>
      <c r="B7" s="140" t="s">
        <v>53</v>
      </c>
      <c r="C7" s="140" t="s">
        <v>62</v>
      </c>
      <c r="D7" s="141" t="s">
        <v>63</v>
      </c>
      <c r="E7" s="142" t="s">
        <v>64</v>
      </c>
      <c r="F7" s="142" t="s">
        <v>65</v>
      </c>
      <c r="G7" s="142" t="s">
        <v>80</v>
      </c>
      <c r="H7" s="140" t="s">
        <v>66</v>
      </c>
      <c r="I7" s="108"/>
    </row>
    <row r="8" spans="1:14" s="167" customFormat="1" ht="12.75" x14ac:dyDescent="0.2">
      <c r="A8" s="168"/>
      <c r="B8" s="176"/>
      <c r="C8" s="284"/>
      <c r="D8" s="194"/>
      <c r="E8" s="195"/>
      <c r="F8" s="204"/>
      <c r="G8" s="205" t="s">
        <v>90</v>
      </c>
      <c r="H8" s="196">
        <v>500</v>
      </c>
      <c r="I8" s="169"/>
    </row>
    <row r="9" spans="1:14" s="167" customFormat="1" ht="12.75" x14ac:dyDescent="0.2">
      <c r="A9" s="168"/>
      <c r="B9" s="176"/>
      <c r="C9" s="284"/>
      <c r="D9" s="194"/>
      <c r="E9" s="195"/>
      <c r="F9" s="204"/>
      <c r="G9" s="205" t="s">
        <v>91</v>
      </c>
      <c r="H9" s="196">
        <v>500</v>
      </c>
      <c r="I9" s="169"/>
    </row>
    <row r="10" spans="1:14" s="167" customFormat="1" ht="12.75" x14ac:dyDescent="0.2">
      <c r="A10" s="168"/>
      <c r="B10" s="176"/>
      <c r="C10" s="284"/>
      <c r="D10" s="194"/>
      <c r="E10" s="195"/>
      <c r="F10" s="204"/>
      <c r="G10" s="205" t="s">
        <v>92</v>
      </c>
      <c r="H10" s="196">
        <v>500</v>
      </c>
      <c r="I10" s="169"/>
    </row>
    <row r="11" spans="1:14" s="167" customFormat="1" ht="12.75" x14ac:dyDescent="0.2">
      <c r="A11" s="168"/>
      <c r="B11" s="176"/>
      <c r="C11" s="284"/>
      <c r="D11" s="194"/>
      <c r="E11" s="195"/>
      <c r="F11" s="204"/>
      <c r="G11" s="205" t="s">
        <v>93</v>
      </c>
      <c r="H11" s="196">
        <v>500</v>
      </c>
      <c r="I11" s="169"/>
    </row>
    <row r="12" spans="1:14" s="167" customFormat="1" ht="12.75" x14ac:dyDescent="0.2">
      <c r="A12" s="168"/>
      <c r="B12" s="176"/>
      <c r="C12" s="284"/>
      <c r="D12" s="194"/>
      <c r="E12" s="195"/>
      <c r="F12" s="204"/>
      <c r="G12" s="205" t="s">
        <v>94</v>
      </c>
      <c r="H12" s="196">
        <v>500</v>
      </c>
      <c r="I12" s="169"/>
    </row>
    <row r="13" spans="1:14" s="167" customFormat="1" ht="12.75" x14ac:dyDescent="0.2">
      <c r="A13" s="168"/>
      <c r="B13" s="176"/>
      <c r="C13" s="284"/>
      <c r="D13" s="194"/>
      <c r="E13" s="195"/>
      <c r="F13" s="204"/>
      <c r="G13" s="205" t="s">
        <v>95</v>
      </c>
      <c r="H13" s="196">
        <v>500</v>
      </c>
      <c r="I13" s="169"/>
    </row>
    <row r="14" spans="1:14" s="167" customFormat="1" ht="12.75" x14ac:dyDescent="0.2">
      <c r="A14" s="168"/>
      <c r="B14" s="176"/>
      <c r="C14" s="284"/>
      <c r="D14" s="194"/>
      <c r="E14" s="195"/>
      <c r="F14" s="204"/>
      <c r="G14" s="205" t="s">
        <v>96</v>
      </c>
      <c r="H14" s="196">
        <v>500</v>
      </c>
      <c r="I14" s="169"/>
    </row>
    <row r="15" spans="1:14" s="167" customFormat="1" ht="12.75" x14ac:dyDescent="0.2">
      <c r="A15" s="168"/>
      <c r="B15" s="176"/>
      <c r="C15" s="284"/>
      <c r="D15" s="197"/>
      <c r="E15" s="198"/>
      <c r="F15" s="214"/>
      <c r="G15" s="205" t="s">
        <v>97</v>
      </c>
      <c r="H15" s="196">
        <v>500</v>
      </c>
      <c r="I15" s="169"/>
    </row>
    <row r="16" spans="1:14" s="167" customFormat="1" ht="12.75" x14ac:dyDescent="0.2">
      <c r="A16" s="168"/>
      <c r="B16" s="176"/>
      <c r="C16" s="284"/>
      <c r="D16" s="194"/>
      <c r="E16" s="195"/>
      <c r="F16" s="204"/>
      <c r="G16" s="205" t="s">
        <v>98</v>
      </c>
      <c r="H16" s="196">
        <v>500</v>
      </c>
      <c r="I16" s="169"/>
    </row>
    <row r="17" spans="1:9" s="167" customFormat="1" ht="12.75" x14ac:dyDescent="0.2">
      <c r="A17" s="168"/>
      <c r="B17" s="176"/>
      <c r="C17" s="284"/>
      <c r="D17" s="194"/>
      <c r="E17" s="195"/>
      <c r="F17" s="204"/>
      <c r="G17" s="205" t="s">
        <v>99</v>
      </c>
      <c r="H17" s="196">
        <v>500</v>
      </c>
      <c r="I17" s="169"/>
    </row>
    <row r="18" spans="1:9" s="167" customFormat="1" ht="12.75" x14ac:dyDescent="0.2">
      <c r="A18" s="168"/>
      <c r="B18" s="176"/>
      <c r="C18" s="284"/>
      <c r="D18" s="194"/>
      <c r="E18" s="195"/>
      <c r="F18" s="204"/>
      <c r="G18" s="205" t="s">
        <v>100</v>
      </c>
      <c r="H18" s="196">
        <v>500</v>
      </c>
      <c r="I18" s="169"/>
    </row>
    <row r="19" spans="1:9" s="167" customFormat="1" ht="12.75" x14ac:dyDescent="0.2">
      <c r="A19" s="168"/>
      <c r="B19" s="176"/>
      <c r="C19" s="284"/>
      <c r="D19" s="194"/>
      <c r="E19" s="195"/>
      <c r="F19" s="204"/>
      <c r="G19" s="205" t="s">
        <v>101</v>
      </c>
      <c r="H19" s="196">
        <v>500</v>
      </c>
      <c r="I19" s="169"/>
    </row>
    <row r="20" spans="1:9" s="167" customFormat="1" ht="12.75" x14ac:dyDescent="0.2">
      <c r="A20" s="168"/>
      <c r="B20" s="176"/>
      <c r="C20" s="284"/>
      <c r="D20" s="194"/>
      <c r="E20" s="195"/>
      <c r="F20" s="204"/>
      <c r="G20" s="205"/>
      <c r="H20" s="196"/>
      <c r="I20" s="169"/>
    </row>
    <row r="21" spans="1:9" s="167" customFormat="1" ht="12.75" x14ac:dyDescent="0.2">
      <c r="A21" s="168"/>
      <c r="B21" s="176"/>
      <c r="C21" s="284"/>
      <c r="D21" s="194"/>
      <c r="E21" s="195"/>
      <c r="F21" s="204"/>
      <c r="G21" s="205"/>
      <c r="H21" s="196"/>
      <c r="I21" s="169"/>
    </row>
    <row r="22" spans="1:9" s="167" customFormat="1" ht="12.75" x14ac:dyDescent="0.2">
      <c r="A22" s="168"/>
      <c r="B22" s="176"/>
      <c r="C22" s="284"/>
      <c r="D22" s="194"/>
      <c r="E22" s="195"/>
      <c r="F22" s="204"/>
      <c r="G22" s="205"/>
      <c r="H22" s="196"/>
      <c r="I22" s="169"/>
    </row>
    <row r="23" spans="1:9" ht="15" customHeight="1" x14ac:dyDescent="0.2">
      <c r="A23" s="143"/>
      <c r="B23" s="190"/>
      <c r="C23" s="190"/>
      <c r="D23" s="191"/>
      <c r="E23" s="191"/>
      <c r="F23" s="199"/>
      <c r="G23" s="200" t="s">
        <v>58</v>
      </c>
      <c r="H23" s="201">
        <f>ROUND(SUM(H8:H22),2)</f>
        <v>6000</v>
      </c>
      <c r="I23" s="108"/>
    </row>
    <row r="24" spans="1:9" ht="15" customHeight="1" x14ac:dyDescent="0.2">
      <c r="A24" s="133"/>
      <c r="B24" s="173"/>
      <c r="C24" s="174"/>
      <c r="D24" s="174"/>
      <c r="E24" s="174"/>
      <c r="F24" s="174"/>
      <c r="G24" s="174"/>
      <c r="H24" s="174"/>
    </row>
    <row r="25" spans="1:9" ht="15" customHeight="1" x14ac:dyDescent="0.2">
      <c r="A25" s="143"/>
      <c r="B25" s="146" t="s">
        <v>73</v>
      </c>
      <c r="C25" s="144"/>
      <c r="D25" s="144"/>
      <c r="E25" s="144"/>
      <c r="F25" s="144"/>
      <c r="G25" s="144"/>
      <c r="H25" s="145"/>
      <c r="I25" s="108"/>
    </row>
    <row r="26" spans="1:9" ht="30" customHeight="1" x14ac:dyDescent="0.2">
      <c r="A26" s="143"/>
      <c r="B26" s="140" t="s">
        <v>53</v>
      </c>
      <c r="C26" s="140" t="s">
        <v>62</v>
      </c>
      <c r="D26" s="141" t="s">
        <v>63</v>
      </c>
      <c r="E26" s="142" t="s">
        <v>64</v>
      </c>
      <c r="F26" s="142" t="s">
        <v>65</v>
      </c>
      <c r="G26" s="142" t="s">
        <v>80</v>
      </c>
      <c r="H26" s="140" t="s">
        <v>66</v>
      </c>
      <c r="I26" s="108"/>
    </row>
    <row r="27" spans="1:9" s="167" customFormat="1" ht="12.75" x14ac:dyDescent="0.2">
      <c r="A27" s="168"/>
      <c r="B27" s="176"/>
      <c r="C27" s="284"/>
      <c r="D27" s="194"/>
      <c r="E27" s="195"/>
      <c r="F27" s="204"/>
      <c r="G27" s="205" t="s">
        <v>102</v>
      </c>
      <c r="H27" s="196">
        <v>70</v>
      </c>
      <c r="I27" s="169"/>
    </row>
    <row r="28" spans="1:9" s="167" customFormat="1" ht="12.75" x14ac:dyDescent="0.2">
      <c r="A28" s="168"/>
      <c r="B28" s="176"/>
      <c r="C28" s="284"/>
      <c r="D28" s="194"/>
      <c r="E28" s="195"/>
      <c r="F28" s="204"/>
      <c r="G28" s="205" t="s">
        <v>103</v>
      </c>
      <c r="H28" s="196">
        <v>70</v>
      </c>
      <c r="I28" s="169"/>
    </row>
    <row r="29" spans="1:9" s="167" customFormat="1" ht="12.75" x14ac:dyDescent="0.2">
      <c r="A29" s="168"/>
      <c r="B29" s="176"/>
      <c r="C29" s="284"/>
      <c r="D29" s="194"/>
      <c r="E29" s="195"/>
      <c r="F29" s="204"/>
      <c r="G29" s="205" t="s">
        <v>104</v>
      </c>
      <c r="H29" s="196">
        <v>70</v>
      </c>
      <c r="I29" s="169"/>
    </row>
    <row r="30" spans="1:9" s="167" customFormat="1" ht="12.75" x14ac:dyDescent="0.2">
      <c r="A30" s="168"/>
      <c r="B30" s="176"/>
      <c r="C30" s="284"/>
      <c r="D30" s="194"/>
      <c r="E30" s="195"/>
      <c r="F30" s="204"/>
      <c r="G30" s="205" t="s">
        <v>105</v>
      </c>
      <c r="H30" s="196">
        <v>70</v>
      </c>
      <c r="I30" s="169"/>
    </row>
    <row r="31" spans="1:9" s="167" customFormat="1" ht="12.75" x14ac:dyDescent="0.2">
      <c r="A31" s="168"/>
      <c r="B31" s="176"/>
      <c r="C31" s="284"/>
      <c r="D31" s="194"/>
      <c r="E31" s="195"/>
      <c r="F31" s="204"/>
      <c r="G31" s="205" t="s">
        <v>106</v>
      </c>
      <c r="H31" s="196">
        <v>70</v>
      </c>
      <c r="I31" s="169"/>
    </row>
    <row r="32" spans="1:9" s="167" customFormat="1" ht="12.75" x14ac:dyDescent="0.2">
      <c r="A32" s="168"/>
      <c r="B32" s="176"/>
      <c r="C32" s="284"/>
      <c r="D32" s="206"/>
      <c r="E32" s="207"/>
      <c r="F32" s="208"/>
      <c r="G32" s="205" t="s">
        <v>107</v>
      </c>
      <c r="H32" s="196">
        <v>70</v>
      </c>
      <c r="I32" s="169"/>
    </row>
    <row r="33" spans="1:9" s="167" customFormat="1" ht="12.75" x14ac:dyDescent="0.2">
      <c r="A33" s="168"/>
      <c r="B33" s="176"/>
      <c r="C33" s="284"/>
      <c r="D33" s="206"/>
      <c r="E33" s="207"/>
      <c r="F33" s="208"/>
      <c r="G33" s="205" t="s">
        <v>108</v>
      </c>
      <c r="H33" s="196">
        <v>70</v>
      </c>
      <c r="I33" s="169"/>
    </row>
    <row r="34" spans="1:9" s="167" customFormat="1" ht="12.75" x14ac:dyDescent="0.2">
      <c r="A34" s="168"/>
      <c r="B34" s="176"/>
      <c r="C34" s="284"/>
      <c r="D34" s="206"/>
      <c r="E34" s="207"/>
      <c r="F34" s="208"/>
      <c r="G34" s="205" t="s">
        <v>109</v>
      </c>
      <c r="H34" s="196">
        <v>70</v>
      </c>
      <c r="I34" s="169"/>
    </row>
    <row r="35" spans="1:9" s="167" customFormat="1" ht="12.75" x14ac:dyDescent="0.2">
      <c r="A35" s="168"/>
      <c r="B35" s="176"/>
      <c r="C35" s="284"/>
      <c r="D35" s="206"/>
      <c r="E35" s="207"/>
      <c r="F35" s="208"/>
      <c r="G35" s="205" t="s">
        <v>110</v>
      </c>
      <c r="H35" s="196">
        <v>70</v>
      </c>
      <c r="I35" s="169"/>
    </row>
    <row r="36" spans="1:9" s="167" customFormat="1" ht="12.75" x14ac:dyDescent="0.2">
      <c r="A36" s="168"/>
      <c r="B36" s="176"/>
      <c r="C36" s="284"/>
      <c r="D36" s="206"/>
      <c r="E36" s="207"/>
      <c r="F36" s="208"/>
      <c r="G36" s="205" t="s">
        <v>111</v>
      </c>
      <c r="H36" s="196">
        <v>70</v>
      </c>
      <c r="I36" s="169"/>
    </row>
    <row r="37" spans="1:9" s="167" customFormat="1" ht="12.75" x14ac:dyDescent="0.2">
      <c r="A37" s="168"/>
      <c r="B37" s="176"/>
      <c r="C37" s="284"/>
      <c r="D37" s="206"/>
      <c r="E37" s="207"/>
      <c r="F37" s="208"/>
      <c r="G37" s="205" t="s">
        <v>112</v>
      </c>
      <c r="H37" s="196">
        <v>70</v>
      </c>
      <c r="I37" s="169"/>
    </row>
    <row r="38" spans="1:9" s="167" customFormat="1" ht="12.75" x14ac:dyDescent="0.2">
      <c r="A38" s="168"/>
      <c r="B38" s="176"/>
      <c r="C38" s="284"/>
      <c r="D38" s="206"/>
      <c r="E38" s="207"/>
      <c r="F38" s="208"/>
      <c r="G38" s="209" t="s">
        <v>113</v>
      </c>
      <c r="H38" s="196">
        <v>70</v>
      </c>
      <c r="I38" s="169"/>
    </row>
    <row r="39" spans="1:9" s="167" customFormat="1" ht="12.75" x14ac:dyDescent="0.2">
      <c r="A39" s="168"/>
      <c r="B39" s="176"/>
      <c r="C39" s="284"/>
      <c r="D39" s="206"/>
      <c r="E39" s="207"/>
      <c r="F39" s="208"/>
      <c r="G39" s="205" t="s">
        <v>114</v>
      </c>
      <c r="H39" s="196">
        <v>200</v>
      </c>
      <c r="I39" s="169"/>
    </row>
    <row r="40" spans="1:9" s="167" customFormat="1" ht="12.75" x14ac:dyDescent="0.2">
      <c r="A40" s="168"/>
      <c r="B40" s="176"/>
      <c r="C40" s="284"/>
      <c r="D40" s="206"/>
      <c r="E40" s="207"/>
      <c r="F40" s="208"/>
      <c r="G40" s="205" t="s">
        <v>115</v>
      </c>
      <c r="H40" s="196">
        <v>200</v>
      </c>
      <c r="I40" s="169"/>
    </row>
    <row r="41" spans="1:9" s="167" customFormat="1" ht="12.75" x14ac:dyDescent="0.2">
      <c r="A41" s="168"/>
      <c r="B41" s="176"/>
      <c r="C41" s="284"/>
      <c r="D41" s="206"/>
      <c r="E41" s="207"/>
      <c r="F41" s="208"/>
      <c r="G41" s="205" t="s">
        <v>116</v>
      </c>
      <c r="H41" s="196">
        <v>200</v>
      </c>
      <c r="I41" s="169"/>
    </row>
    <row r="42" spans="1:9" s="167" customFormat="1" ht="12.75" x14ac:dyDescent="0.2">
      <c r="A42" s="168"/>
      <c r="B42" s="176"/>
      <c r="C42" s="284"/>
      <c r="D42" s="206"/>
      <c r="E42" s="207"/>
      <c r="F42" s="208"/>
      <c r="G42" s="205" t="s">
        <v>117</v>
      </c>
      <c r="H42" s="196">
        <v>200</v>
      </c>
      <c r="I42" s="169"/>
    </row>
    <row r="43" spans="1:9" s="167" customFormat="1" ht="12.75" x14ac:dyDescent="0.2">
      <c r="A43" s="168"/>
      <c r="B43" s="176"/>
      <c r="C43" s="284"/>
      <c r="D43" s="206"/>
      <c r="E43" s="207"/>
      <c r="F43" s="208"/>
      <c r="G43" s="205" t="s">
        <v>118</v>
      </c>
      <c r="H43" s="196">
        <v>200</v>
      </c>
      <c r="I43" s="169"/>
    </row>
    <row r="44" spans="1:9" s="167" customFormat="1" ht="12.75" x14ac:dyDescent="0.2">
      <c r="A44" s="168"/>
      <c r="B44" s="176"/>
      <c r="C44" s="284"/>
      <c r="D44" s="206"/>
      <c r="E44" s="207"/>
      <c r="F44" s="208"/>
      <c r="G44" s="205" t="s">
        <v>119</v>
      </c>
      <c r="H44" s="196">
        <v>200</v>
      </c>
      <c r="I44" s="169"/>
    </row>
    <row r="45" spans="1:9" s="167" customFormat="1" ht="12.75" x14ac:dyDescent="0.2">
      <c r="A45" s="168"/>
      <c r="B45" s="176"/>
      <c r="C45" s="284"/>
      <c r="D45" s="206"/>
      <c r="E45" s="207"/>
      <c r="F45" s="208"/>
      <c r="G45" s="205" t="s">
        <v>120</v>
      </c>
      <c r="H45" s="196">
        <v>200</v>
      </c>
      <c r="I45" s="169"/>
    </row>
    <row r="46" spans="1:9" s="167" customFormat="1" ht="12.75" x14ac:dyDescent="0.2">
      <c r="A46" s="168"/>
      <c r="B46" s="176"/>
      <c r="C46" s="284"/>
      <c r="D46" s="206"/>
      <c r="E46" s="207"/>
      <c r="F46" s="208"/>
      <c r="G46" s="205" t="s">
        <v>121</v>
      </c>
      <c r="H46" s="196">
        <v>200</v>
      </c>
      <c r="I46" s="169"/>
    </row>
    <row r="47" spans="1:9" s="167" customFormat="1" ht="12.75" x14ac:dyDescent="0.2">
      <c r="A47" s="168"/>
      <c r="B47" s="176"/>
      <c r="C47" s="284"/>
      <c r="D47" s="206"/>
      <c r="E47" s="207"/>
      <c r="F47" s="208"/>
      <c r="G47" s="205" t="s">
        <v>122</v>
      </c>
      <c r="H47" s="196">
        <v>200</v>
      </c>
      <c r="I47" s="169"/>
    </row>
    <row r="48" spans="1:9" s="167" customFormat="1" ht="12.75" x14ac:dyDescent="0.2">
      <c r="A48" s="168"/>
      <c r="B48" s="176"/>
      <c r="C48" s="284"/>
      <c r="D48" s="206"/>
      <c r="E48" s="207"/>
      <c r="F48" s="208"/>
      <c r="G48" s="205" t="s">
        <v>123</v>
      </c>
      <c r="H48" s="196">
        <v>200</v>
      </c>
      <c r="I48" s="169"/>
    </row>
    <row r="49" spans="1:9" s="167" customFormat="1" ht="12.75" x14ac:dyDescent="0.2">
      <c r="A49" s="168"/>
      <c r="B49" s="176"/>
      <c r="C49" s="284"/>
      <c r="D49" s="206"/>
      <c r="E49" s="207"/>
      <c r="F49" s="208"/>
      <c r="G49" s="205" t="s">
        <v>124</v>
      </c>
      <c r="H49" s="196">
        <v>200</v>
      </c>
      <c r="I49" s="169"/>
    </row>
    <row r="50" spans="1:9" s="167" customFormat="1" ht="12.75" x14ac:dyDescent="0.2">
      <c r="A50" s="168"/>
      <c r="B50" s="176"/>
      <c r="C50" s="284"/>
      <c r="D50" s="206"/>
      <c r="E50" s="207"/>
      <c r="F50" s="208"/>
      <c r="G50" s="209" t="s">
        <v>125</v>
      </c>
      <c r="H50" s="196">
        <v>200</v>
      </c>
      <c r="I50" s="169"/>
    </row>
    <row r="51" spans="1:9" s="167" customFormat="1" ht="12.75" x14ac:dyDescent="0.2">
      <c r="A51" s="168"/>
      <c r="B51" s="176"/>
      <c r="C51" s="284"/>
      <c r="D51" s="206"/>
      <c r="E51" s="207"/>
      <c r="F51" s="208"/>
      <c r="G51" s="209" t="s">
        <v>126</v>
      </c>
      <c r="H51" s="196">
        <v>200</v>
      </c>
      <c r="I51" s="169"/>
    </row>
    <row r="52" spans="1:9" s="167" customFormat="1" ht="12.75" x14ac:dyDescent="0.2">
      <c r="A52" s="168"/>
      <c r="B52" s="176"/>
      <c r="C52" s="284"/>
      <c r="D52" s="206"/>
      <c r="E52" s="207"/>
      <c r="F52" s="208"/>
      <c r="G52" s="209" t="s">
        <v>127</v>
      </c>
      <c r="H52" s="196">
        <v>150</v>
      </c>
      <c r="I52" s="169"/>
    </row>
    <row r="53" spans="1:9" s="167" customFormat="1" ht="12.75" x14ac:dyDescent="0.2">
      <c r="A53" s="168"/>
      <c r="B53" s="176"/>
      <c r="C53" s="284"/>
      <c r="D53" s="210"/>
      <c r="E53" s="211"/>
      <c r="F53" s="212"/>
      <c r="G53" s="213" t="s">
        <v>128</v>
      </c>
      <c r="H53" s="196">
        <v>80</v>
      </c>
      <c r="I53" s="169"/>
    </row>
    <row r="54" spans="1:9" s="167" customFormat="1" ht="12.75" x14ac:dyDescent="0.2">
      <c r="A54" s="168"/>
      <c r="B54" s="176"/>
      <c r="C54" s="284"/>
      <c r="D54" s="210"/>
      <c r="E54" s="211"/>
      <c r="F54" s="212"/>
      <c r="G54" s="213" t="s">
        <v>129</v>
      </c>
      <c r="H54" s="196">
        <v>70</v>
      </c>
      <c r="I54" s="169"/>
    </row>
    <row r="55" spans="1:9" s="167" customFormat="1" ht="12.75" x14ac:dyDescent="0.2">
      <c r="A55" s="168"/>
      <c r="B55" s="176"/>
      <c r="C55" s="284"/>
      <c r="D55" s="210"/>
      <c r="E55" s="211"/>
      <c r="F55" s="212"/>
      <c r="G55" s="213" t="s">
        <v>130</v>
      </c>
      <c r="H55" s="196">
        <v>90</v>
      </c>
      <c r="I55" s="169"/>
    </row>
    <row r="56" spans="1:9" s="167" customFormat="1" ht="12.75" x14ac:dyDescent="0.2">
      <c r="A56" s="168"/>
      <c r="B56" s="176"/>
      <c r="C56" s="284"/>
      <c r="D56" s="210"/>
      <c r="E56" s="211"/>
      <c r="F56" s="212"/>
      <c r="G56" s="213" t="s">
        <v>131</v>
      </c>
      <c r="H56" s="196">
        <v>30</v>
      </c>
      <c r="I56" s="169"/>
    </row>
    <row r="57" spans="1:9" s="167" customFormat="1" ht="12.75" x14ac:dyDescent="0.2">
      <c r="A57" s="168"/>
      <c r="B57" s="176"/>
      <c r="C57" s="284"/>
      <c r="D57" s="210"/>
      <c r="E57" s="211"/>
      <c r="F57" s="212"/>
      <c r="G57" s="213" t="s">
        <v>131</v>
      </c>
      <c r="H57" s="196">
        <v>30</v>
      </c>
      <c r="I57" s="169"/>
    </row>
    <row r="58" spans="1:9" s="167" customFormat="1" ht="12.75" x14ac:dyDescent="0.2">
      <c r="A58" s="168"/>
      <c r="B58" s="176"/>
      <c r="C58" s="284"/>
      <c r="D58" s="210"/>
      <c r="E58" s="211"/>
      <c r="F58" s="212"/>
      <c r="G58" s="213" t="s">
        <v>131</v>
      </c>
      <c r="H58" s="196">
        <v>30</v>
      </c>
      <c r="I58" s="169"/>
    </row>
    <row r="59" spans="1:9" s="167" customFormat="1" ht="12.75" x14ac:dyDescent="0.2">
      <c r="A59" s="168"/>
      <c r="B59" s="176"/>
      <c r="C59" s="284"/>
      <c r="D59" s="210"/>
      <c r="E59" s="211"/>
      <c r="F59" s="212"/>
      <c r="G59" s="213" t="s">
        <v>131</v>
      </c>
      <c r="H59" s="196">
        <v>30</v>
      </c>
      <c r="I59" s="169"/>
    </row>
    <row r="60" spans="1:9" s="167" customFormat="1" ht="12.75" x14ac:dyDescent="0.2">
      <c r="A60" s="168"/>
      <c r="B60" s="176"/>
      <c r="C60" s="284"/>
      <c r="D60" s="194"/>
      <c r="E60" s="195"/>
      <c r="F60" s="204"/>
      <c r="G60" s="213" t="s">
        <v>131</v>
      </c>
      <c r="H60" s="196">
        <v>30</v>
      </c>
      <c r="I60" s="169"/>
    </row>
    <row r="61" spans="1:9" s="167" customFormat="1" ht="12.75" x14ac:dyDescent="0.2">
      <c r="A61" s="168"/>
      <c r="B61" s="176"/>
      <c r="C61" s="284"/>
      <c r="D61" s="194"/>
      <c r="E61" s="195"/>
      <c r="F61" s="204"/>
      <c r="G61" s="213" t="s">
        <v>131</v>
      </c>
      <c r="H61" s="196">
        <v>30</v>
      </c>
      <c r="I61" s="169"/>
    </row>
    <row r="62" spans="1:9" s="167" customFormat="1" ht="12.75" x14ac:dyDescent="0.2">
      <c r="A62" s="168"/>
      <c r="B62" s="176"/>
      <c r="C62" s="284"/>
      <c r="D62" s="197"/>
      <c r="E62" s="198"/>
      <c r="F62" s="214"/>
      <c r="G62" s="215" t="s">
        <v>132</v>
      </c>
      <c r="H62" s="196">
        <v>100</v>
      </c>
      <c r="I62" s="169"/>
    </row>
    <row r="63" spans="1:9" s="167" customFormat="1" ht="12.75" x14ac:dyDescent="0.2">
      <c r="A63" s="168"/>
      <c r="B63" s="176"/>
      <c r="C63" s="284"/>
      <c r="D63" s="194"/>
      <c r="E63" s="195"/>
      <c r="F63" s="204"/>
      <c r="G63" s="205" t="s">
        <v>133</v>
      </c>
      <c r="H63" s="196">
        <v>70</v>
      </c>
      <c r="I63" s="169"/>
    </row>
    <row r="64" spans="1:9" s="167" customFormat="1" ht="12.75" x14ac:dyDescent="0.2">
      <c r="A64" s="168"/>
      <c r="B64" s="176"/>
      <c r="C64" s="284"/>
      <c r="D64" s="210"/>
      <c r="E64" s="211"/>
      <c r="F64" s="212"/>
      <c r="G64" s="213"/>
      <c r="H64" s="196"/>
      <c r="I64" s="169"/>
    </row>
    <row r="65" spans="1:9" s="167" customFormat="1" ht="12.75" x14ac:dyDescent="0.2">
      <c r="A65" s="168"/>
      <c r="B65" s="176"/>
      <c r="C65" s="284"/>
      <c r="D65" s="210"/>
      <c r="E65" s="211"/>
      <c r="F65" s="212"/>
      <c r="G65" s="213"/>
      <c r="H65" s="196"/>
      <c r="I65" s="169"/>
    </row>
    <row r="66" spans="1:9" s="167" customFormat="1" ht="12.75" x14ac:dyDescent="0.2">
      <c r="A66" s="168"/>
      <c r="B66" s="176"/>
      <c r="C66" s="284"/>
      <c r="D66" s="210"/>
      <c r="E66" s="211"/>
      <c r="F66" s="212"/>
      <c r="G66" s="213"/>
      <c r="H66" s="196"/>
      <c r="I66" s="169"/>
    </row>
    <row r="67" spans="1:9" s="167" customFormat="1" ht="12.75" x14ac:dyDescent="0.2">
      <c r="A67" s="168"/>
      <c r="B67" s="176"/>
      <c r="C67" s="284"/>
      <c r="D67" s="210"/>
      <c r="E67" s="211"/>
      <c r="F67" s="212"/>
      <c r="G67" s="213"/>
      <c r="H67" s="196"/>
      <c r="I67" s="169"/>
    </row>
    <row r="68" spans="1:9" s="167" customFormat="1" ht="12.75" x14ac:dyDescent="0.2">
      <c r="A68" s="168"/>
      <c r="B68" s="176"/>
      <c r="C68" s="284"/>
      <c r="D68" s="210"/>
      <c r="E68" s="211"/>
      <c r="F68" s="212"/>
      <c r="G68" s="213"/>
      <c r="H68" s="196"/>
      <c r="I68" s="169"/>
    </row>
    <row r="69" spans="1:9" s="167" customFormat="1" ht="12.75" x14ac:dyDescent="0.2">
      <c r="A69" s="168"/>
      <c r="B69" s="176"/>
      <c r="C69" s="284"/>
      <c r="D69" s="210"/>
      <c r="E69" s="211"/>
      <c r="F69" s="212"/>
      <c r="G69" s="213"/>
      <c r="H69" s="196"/>
      <c r="I69" s="169"/>
    </row>
    <row r="70" spans="1:9" s="167" customFormat="1" ht="12.75" x14ac:dyDescent="0.2">
      <c r="A70" s="168"/>
      <c r="B70" s="176"/>
      <c r="C70" s="284"/>
      <c r="D70" s="210"/>
      <c r="E70" s="211"/>
      <c r="F70" s="212"/>
      <c r="G70" s="213"/>
      <c r="H70" s="196"/>
      <c r="I70" s="169"/>
    </row>
    <row r="71" spans="1:9" s="167" customFormat="1" ht="12.75" x14ac:dyDescent="0.2">
      <c r="A71" s="168"/>
      <c r="B71" s="176"/>
      <c r="C71" s="284"/>
      <c r="D71" s="210"/>
      <c r="E71" s="211"/>
      <c r="F71" s="212"/>
      <c r="G71" s="213"/>
      <c r="H71" s="196"/>
      <c r="I71" s="169"/>
    </row>
    <row r="72" spans="1:9" s="167" customFormat="1" ht="12.75" x14ac:dyDescent="0.2">
      <c r="A72" s="168"/>
      <c r="B72" s="176"/>
      <c r="C72" s="284"/>
      <c r="D72" s="194"/>
      <c r="E72" s="195"/>
      <c r="F72" s="204"/>
      <c r="G72" s="205"/>
      <c r="H72" s="196"/>
      <c r="I72" s="169"/>
    </row>
    <row r="73" spans="1:9" s="167" customFormat="1" ht="12.75" x14ac:dyDescent="0.2">
      <c r="A73" s="168"/>
      <c r="B73" s="176"/>
      <c r="C73" s="284"/>
      <c r="D73" s="210"/>
      <c r="E73" s="211"/>
      <c r="F73" s="212"/>
      <c r="G73" s="205"/>
      <c r="H73" s="196"/>
      <c r="I73" s="169"/>
    </row>
    <row r="74" spans="1:9" s="167" customFormat="1" ht="12.75" x14ac:dyDescent="0.2">
      <c r="A74" s="168"/>
      <c r="B74" s="176"/>
      <c r="C74" s="284"/>
      <c r="D74" s="210"/>
      <c r="E74" s="211"/>
      <c r="F74" s="212"/>
      <c r="G74" s="205"/>
      <c r="H74" s="196"/>
      <c r="I74" s="169"/>
    </row>
    <row r="75" spans="1:9" s="167" customFormat="1" ht="12.75" x14ac:dyDescent="0.2">
      <c r="A75" s="168"/>
      <c r="B75" s="176"/>
      <c r="C75" s="284"/>
      <c r="D75" s="210"/>
      <c r="E75" s="211"/>
      <c r="F75" s="212"/>
      <c r="G75" s="205"/>
      <c r="H75" s="196"/>
      <c r="I75" s="169"/>
    </row>
    <row r="76" spans="1:9" s="167" customFormat="1" ht="12.75" x14ac:dyDescent="0.2">
      <c r="A76" s="168"/>
      <c r="B76" s="176"/>
      <c r="C76" s="284"/>
      <c r="D76" s="210"/>
      <c r="E76" s="211"/>
      <c r="F76" s="212"/>
      <c r="G76" s="205"/>
      <c r="H76" s="196"/>
      <c r="I76" s="169"/>
    </row>
    <row r="77" spans="1:9" s="167" customFormat="1" ht="12.75" x14ac:dyDescent="0.2">
      <c r="A77" s="168"/>
      <c r="B77" s="176"/>
      <c r="C77" s="284"/>
      <c r="D77" s="194"/>
      <c r="E77" s="195"/>
      <c r="F77" s="204"/>
      <c r="G77" s="205"/>
      <c r="H77" s="196"/>
      <c r="I77" s="169"/>
    </row>
    <row r="78" spans="1:9" s="167" customFormat="1" ht="12.75" x14ac:dyDescent="0.2">
      <c r="A78" s="168"/>
      <c r="B78" s="176"/>
      <c r="C78" s="284"/>
      <c r="D78" s="194"/>
      <c r="E78" s="195"/>
      <c r="F78" s="204"/>
      <c r="G78" s="205"/>
      <c r="H78" s="196"/>
      <c r="I78" s="169"/>
    </row>
    <row r="79" spans="1:9" s="167" customFormat="1" ht="12.75" x14ac:dyDescent="0.2">
      <c r="A79" s="168"/>
      <c r="B79" s="176"/>
      <c r="C79" s="284"/>
      <c r="D79" s="194"/>
      <c r="E79" s="195"/>
      <c r="F79" s="204"/>
      <c r="G79" s="205"/>
      <c r="H79" s="196"/>
      <c r="I79" s="169"/>
    </row>
    <row r="80" spans="1:9" s="167" customFormat="1" ht="12.75" x14ac:dyDescent="0.2">
      <c r="A80" s="168"/>
      <c r="B80" s="176"/>
      <c r="C80" s="284"/>
      <c r="D80" s="194"/>
      <c r="E80" s="195"/>
      <c r="F80" s="204"/>
      <c r="G80" s="205"/>
      <c r="H80" s="196"/>
      <c r="I80" s="169"/>
    </row>
    <row r="81" spans="1:9" s="167" customFormat="1" ht="12.75" x14ac:dyDescent="0.2">
      <c r="A81" s="168"/>
      <c r="B81" s="176"/>
      <c r="C81" s="284"/>
      <c r="D81" s="194"/>
      <c r="E81" s="195"/>
      <c r="F81" s="204"/>
      <c r="G81" s="205"/>
      <c r="H81" s="196"/>
      <c r="I81" s="169"/>
    </row>
    <row r="82" spans="1:9" ht="15" customHeight="1" x14ac:dyDescent="0.2">
      <c r="A82" s="143"/>
      <c r="B82" s="190"/>
      <c r="C82" s="190"/>
      <c r="D82" s="191"/>
      <c r="E82" s="191"/>
      <c r="F82" s="199"/>
      <c r="G82" s="200" t="s">
        <v>58</v>
      </c>
      <c r="H82" s="201">
        <f>ROUND(SUM(H27:H81),2)</f>
        <v>4180</v>
      </c>
      <c r="I82" s="108"/>
    </row>
    <row r="83" spans="1:9" x14ac:dyDescent="0.2">
      <c r="A83" s="143"/>
      <c r="B83" s="102"/>
      <c r="C83" s="102"/>
      <c r="D83" s="135"/>
      <c r="E83" s="135"/>
      <c r="F83" s="162"/>
      <c r="G83" s="138"/>
      <c r="H83" s="139"/>
      <c r="I83" s="108"/>
    </row>
    <row r="84" spans="1:9" x14ac:dyDescent="0.2">
      <c r="A84" s="143"/>
      <c r="B84" s="102"/>
      <c r="C84" s="102"/>
      <c r="D84" s="135"/>
      <c r="E84" s="135"/>
      <c r="F84" s="162"/>
      <c r="G84" s="136"/>
      <c r="H84" s="137"/>
      <c r="I84" s="108"/>
    </row>
    <row r="85" spans="1:9" ht="15" customHeight="1" x14ac:dyDescent="0.2">
      <c r="A85" s="143"/>
      <c r="B85" s="146" t="s">
        <v>79</v>
      </c>
      <c r="C85" s="147"/>
      <c r="D85" s="147"/>
      <c r="E85" s="147"/>
      <c r="F85" s="147"/>
      <c r="G85" s="147"/>
      <c r="H85" s="148"/>
      <c r="I85" s="108"/>
    </row>
    <row r="86" spans="1:9" ht="30" customHeight="1" x14ac:dyDescent="0.2">
      <c r="A86" s="143"/>
      <c r="B86" s="140" t="s">
        <v>53</v>
      </c>
      <c r="C86" s="140" t="s">
        <v>62</v>
      </c>
      <c r="D86" s="141" t="s">
        <v>63</v>
      </c>
      <c r="E86" s="142" t="s">
        <v>64</v>
      </c>
      <c r="F86" s="142" t="s">
        <v>65</v>
      </c>
      <c r="G86" s="142" t="s">
        <v>80</v>
      </c>
      <c r="H86" s="140" t="s">
        <v>66</v>
      </c>
      <c r="I86" s="108"/>
    </row>
    <row r="87" spans="1:9" s="167" customFormat="1" ht="12.75" x14ac:dyDescent="0.2">
      <c r="A87" s="168"/>
      <c r="B87" s="176"/>
      <c r="C87" s="284"/>
      <c r="D87" s="194"/>
      <c r="E87" s="195"/>
      <c r="F87" s="204"/>
      <c r="G87" s="205" t="s">
        <v>134</v>
      </c>
      <c r="H87" s="196">
        <v>50</v>
      </c>
      <c r="I87" s="169"/>
    </row>
    <row r="88" spans="1:9" s="167" customFormat="1" ht="12.75" x14ac:dyDescent="0.2">
      <c r="A88" s="168"/>
      <c r="B88" s="176"/>
      <c r="C88" s="284"/>
      <c r="D88" s="210"/>
      <c r="E88" s="211"/>
      <c r="F88" s="212"/>
      <c r="G88" s="213" t="s">
        <v>135</v>
      </c>
      <c r="H88" s="196">
        <v>250</v>
      </c>
      <c r="I88" s="169"/>
    </row>
    <row r="89" spans="1:9" s="167" customFormat="1" ht="12.75" x14ac:dyDescent="0.2">
      <c r="A89" s="168"/>
      <c r="B89" s="176"/>
      <c r="C89" s="284"/>
      <c r="D89" s="210"/>
      <c r="E89" s="211"/>
      <c r="F89" s="212"/>
      <c r="G89" s="213"/>
      <c r="H89" s="196"/>
      <c r="I89" s="169"/>
    </row>
    <row r="90" spans="1:9" s="167" customFormat="1" ht="12.75" x14ac:dyDescent="0.2">
      <c r="A90" s="168"/>
      <c r="B90" s="176"/>
      <c r="C90" s="284"/>
      <c r="D90" s="210"/>
      <c r="E90" s="211"/>
      <c r="F90" s="212"/>
      <c r="G90" s="213"/>
      <c r="H90" s="196"/>
      <c r="I90" s="169"/>
    </row>
    <row r="91" spans="1:9" s="167" customFormat="1" ht="12.75" x14ac:dyDescent="0.2">
      <c r="A91" s="168"/>
      <c r="B91" s="176"/>
      <c r="C91" s="284"/>
      <c r="D91" s="210"/>
      <c r="E91" s="211"/>
      <c r="F91" s="212"/>
      <c r="G91" s="213"/>
      <c r="H91" s="196"/>
      <c r="I91" s="169"/>
    </row>
    <row r="92" spans="1:9" s="167" customFormat="1" ht="12.75" x14ac:dyDescent="0.2">
      <c r="A92" s="168"/>
      <c r="B92" s="176"/>
      <c r="C92" s="284"/>
      <c r="D92" s="210"/>
      <c r="E92" s="211"/>
      <c r="F92" s="212"/>
      <c r="G92" s="213"/>
      <c r="H92" s="196"/>
      <c r="I92" s="169"/>
    </row>
    <row r="93" spans="1:9" s="167" customFormat="1" ht="12.75" x14ac:dyDescent="0.2">
      <c r="A93" s="168"/>
      <c r="B93" s="176"/>
      <c r="C93" s="284"/>
      <c r="D93" s="210"/>
      <c r="E93" s="211"/>
      <c r="F93" s="212"/>
      <c r="G93" s="213"/>
      <c r="H93" s="196"/>
      <c r="I93" s="169"/>
    </row>
    <row r="94" spans="1:9" s="167" customFormat="1" ht="12.75" x14ac:dyDescent="0.2">
      <c r="A94" s="168"/>
      <c r="B94" s="176"/>
      <c r="C94" s="284"/>
      <c r="D94" s="210"/>
      <c r="E94" s="211"/>
      <c r="F94" s="212"/>
      <c r="G94" s="213"/>
      <c r="H94" s="196"/>
      <c r="I94" s="169"/>
    </row>
    <row r="95" spans="1:9" s="167" customFormat="1" ht="12.75" x14ac:dyDescent="0.2">
      <c r="A95" s="168"/>
      <c r="B95" s="176"/>
      <c r="C95" s="284"/>
      <c r="D95" s="210"/>
      <c r="E95" s="211"/>
      <c r="F95" s="212"/>
      <c r="G95" s="213"/>
      <c r="H95" s="196"/>
      <c r="I95" s="169"/>
    </row>
    <row r="96" spans="1:9" s="167" customFormat="1" ht="12.75" x14ac:dyDescent="0.2">
      <c r="A96" s="168"/>
      <c r="B96" s="176"/>
      <c r="C96" s="284"/>
      <c r="D96" s="210"/>
      <c r="E96" s="211"/>
      <c r="F96" s="212"/>
      <c r="G96" s="213"/>
      <c r="H96" s="196"/>
      <c r="I96" s="169"/>
    </row>
    <row r="97" spans="1:9" s="167" customFormat="1" ht="12.75" x14ac:dyDescent="0.2">
      <c r="A97" s="168"/>
      <c r="B97" s="176"/>
      <c r="C97" s="284"/>
      <c r="D97" s="210"/>
      <c r="E97" s="211"/>
      <c r="F97" s="212"/>
      <c r="G97" s="213"/>
      <c r="H97" s="196"/>
      <c r="I97" s="169"/>
    </row>
    <row r="98" spans="1:9" s="167" customFormat="1" ht="12.75" x14ac:dyDescent="0.2">
      <c r="A98" s="168"/>
      <c r="B98" s="176"/>
      <c r="C98" s="284"/>
      <c r="D98" s="210"/>
      <c r="E98" s="211"/>
      <c r="F98" s="212"/>
      <c r="G98" s="213"/>
      <c r="H98" s="196"/>
      <c r="I98" s="169"/>
    </row>
    <row r="99" spans="1:9" s="167" customFormat="1" ht="12.75" x14ac:dyDescent="0.2">
      <c r="A99" s="168"/>
      <c r="B99" s="176"/>
      <c r="C99" s="284"/>
      <c r="D99" s="210"/>
      <c r="E99" s="211"/>
      <c r="F99" s="212"/>
      <c r="G99" s="213"/>
      <c r="H99" s="196"/>
      <c r="I99" s="169"/>
    </row>
    <row r="100" spans="1:9" s="167" customFormat="1" ht="12.75" x14ac:dyDescent="0.2">
      <c r="A100" s="168"/>
      <c r="B100" s="176"/>
      <c r="C100" s="284"/>
      <c r="D100" s="210"/>
      <c r="E100" s="211"/>
      <c r="F100" s="212"/>
      <c r="G100" s="213"/>
      <c r="H100" s="196"/>
      <c r="I100" s="169"/>
    </row>
    <row r="101" spans="1:9" s="167" customFormat="1" ht="12.75" x14ac:dyDescent="0.2">
      <c r="A101" s="168"/>
      <c r="B101" s="176"/>
      <c r="C101" s="284"/>
      <c r="D101" s="210"/>
      <c r="E101" s="211"/>
      <c r="F101" s="212"/>
      <c r="G101" s="213"/>
      <c r="H101" s="196"/>
      <c r="I101" s="169"/>
    </row>
    <row r="102" spans="1:9" s="167" customFormat="1" ht="12.75" x14ac:dyDescent="0.2">
      <c r="A102" s="168"/>
      <c r="B102" s="176"/>
      <c r="C102" s="284"/>
      <c r="D102" s="210"/>
      <c r="E102" s="211"/>
      <c r="F102" s="212"/>
      <c r="G102" s="213"/>
      <c r="H102" s="196"/>
      <c r="I102" s="169"/>
    </row>
    <row r="103" spans="1:9" s="167" customFormat="1" ht="12.75" x14ac:dyDescent="0.2">
      <c r="A103" s="168"/>
      <c r="B103" s="176"/>
      <c r="C103" s="284"/>
      <c r="D103" s="210"/>
      <c r="E103" s="211"/>
      <c r="F103" s="212"/>
      <c r="G103" s="213"/>
      <c r="H103" s="196"/>
      <c r="I103" s="169"/>
    </row>
    <row r="104" spans="1:9" s="167" customFormat="1" ht="12.75" x14ac:dyDescent="0.2">
      <c r="A104" s="168"/>
      <c r="B104" s="176"/>
      <c r="C104" s="284"/>
      <c r="D104" s="210"/>
      <c r="E104" s="211"/>
      <c r="F104" s="212"/>
      <c r="G104" s="213"/>
      <c r="H104" s="196"/>
      <c r="I104" s="169"/>
    </row>
    <row r="105" spans="1:9" s="167" customFormat="1" ht="12.75" x14ac:dyDescent="0.2">
      <c r="A105" s="168"/>
      <c r="B105" s="176"/>
      <c r="C105" s="284"/>
      <c r="D105" s="210"/>
      <c r="E105" s="211"/>
      <c r="F105" s="212"/>
      <c r="G105" s="213"/>
      <c r="H105" s="196"/>
      <c r="I105" s="169"/>
    </row>
    <row r="106" spans="1:9" s="167" customFormat="1" ht="12.75" x14ac:dyDescent="0.2">
      <c r="A106" s="168"/>
      <c r="B106" s="176"/>
      <c r="C106" s="284"/>
      <c r="D106" s="210"/>
      <c r="E106" s="211"/>
      <c r="F106" s="212"/>
      <c r="G106" s="213"/>
      <c r="H106" s="196"/>
      <c r="I106" s="169"/>
    </row>
    <row r="107" spans="1:9" s="167" customFormat="1" ht="12.75" x14ac:dyDescent="0.2">
      <c r="A107" s="168"/>
      <c r="B107" s="176"/>
      <c r="C107" s="284"/>
      <c r="D107" s="210"/>
      <c r="E107" s="211"/>
      <c r="F107" s="212"/>
      <c r="G107" s="213"/>
      <c r="H107" s="196"/>
      <c r="I107" s="169"/>
    </row>
    <row r="108" spans="1:9" s="167" customFormat="1" ht="12.75" x14ac:dyDescent="0.2">
      <c r="A108" s="168"/>
      <c r="B108" s="176"/>
      <c r="C108" s="284"/>
      <c r="D108" s="210"/>
      <c r="E108" s="211"/>
      <c r="F108" s="212"/>
      <c r="G108" s="213"/>
      <c r="H108" s="196"/>
      <c r="I108" s="169"/>
    </row>
    <row r="109" spans="1:9" s="167" customFormat="1" ht="12" customHeight="1" x14ac:dyDescent="0.2">
      <c r="A109" s="168"/>
      <c r="B109" s="176"/>
      <c r="C109" s="284"/>
      <c r="D109" s="194"/>
      <c r="E109" s="195"/>
      <c r="F109" s="204"/>
      <c r="G109" s="205"/>
      <c r="H109" s="196"/>
      <c r="I109" s="169"/>
    </row>
    <row r="110" spans="1:9" s="167" customFormat="1" ht="11.25" customHeight="1" x14ac:dyDescent="0.2">
      <c r="A110" s="170"/>
      <c r="B110" s="176"/>
      <c r="C110" s="284"/>
      <c r="D110" s="194"/>
      <c r="E110" s="195"/>
      <c r="F110" s="204"/>
      <c r="G110" s="205"/>
      <c r="H110" s="196"/>
      <c r="I110" s="169"/>
    </row>
    <row r="111" spans="1:9" s="167" customFormat="1" ht="12" customHeight="1" x14ac:dyDescent="0.2">
      <c r="A111" s="170"/>
      <c r="B111" s="176"/>
      <c r="C111" s="284"/>
      <c r="D111" s="194"/>
      <c r="E111" s="195"/>
      <c r="F111" s="204"/>
      <c r="G111" s="205"/>
      <c r="H111" s="196"/>
      <c r="I111" s="169"/>
    </row>
    <row r="112" spans="1:9" s="167" customFormat="1" ht="12" customHeight="1" x14ac:dyDescent="0.2">
      <c r="A112" s="170"/>
      <c r="B112" s="176"/>
      <c r="C112" s="284"/>
      <c r="D112" s="194"/>
      <c r="E112" s="195"/>
      <c r="F112" s="204"/>
      <c r="G112" s="205"/>
      <c r="H112" s="196"/>
      <c r="I112" s="169"/>
    </row>
    <row r="113" spans="1:9" s="167" customFormat="1" ht="12" customHeight="1" x14ac:dyDescent="0.2">
      <c r="A113" s="170"/>
      <c r="B113" s="176"/>
      <c r="C113" s="284"/>
      <c r="D113" s="194"/>
      <c r="E113" s="195"/>
      <c r="F113" s="204"/>
      <c r="G113" s="205"/>
      <c r="H113" s="196"/>
      <c r="I113" s="169"/>
    </row>
    <row r="114" spans="1:9" ht="15" customHeight="1" x14ac:dyDescent="0.2">
      <c r="A114" s="43"/>
      <c r="B114" s="190"/>
      <c r="C114" s="190"/>
      <c r="D114" s="191"/>
      <c r="E114" s="191"/>
      <c r="F114" s="199"/>
      <c r="G114" s="200" t="s">
        <v>58</v>
      </c>
      <c r="H114" s="201">
        <f>ROUND(SUM(H87:H113),2)</f>
        <v>300</v>
      </c>
      <c r="I114" s="108"/>
    </row>
    <row r="115" spans="1:9" ht="15" customHeight="1" x14ac:dyDescent="0.2">
      <c r="A115" s="43"/>
      <c r="B115" s="190"/>
      <c r="C115" s="190"/>
      <c r="D115" s="191"/>
      <c r="E115" s="191"/>
      <c r="F115" s="269"/>
      <c r="G115" s="200"/>
      <c r="H115" s="193"/>
      <c r="I115" s="108"/>
    </row>
    <row r="116" spans="1:9" ht="24" customHeight="1" x14ac:dyDescent="0.2">
      <c r="A116" s="43"/>
      <c r="B116" s="427" t="s">
        <v>166</v>
      </c>
      <c r="C116" s="427"/>
      <c r="D116" s="427"/>
      <c r="E116" s="427"/>
      <c r="F116" s="427"/>
      <c r="G116" s="427"/>
      <c r="H116" s="427"/>
      <c r="I116" s="108"/>
    </row>
    <row r="117" spans="1:9" ht="25.5" customHeight="1" thickBot="1" x14ac:dyDescent="0.25">
      <c r="A117" s="92"/>
      <c r="B117" s="428" t="s">
        <v>168</v>
      </c>
      <c r="C117" s="428"/>
      <c r="D117" s="428"/>
      <c r="E117" s="428"/>
      <c r="F117" s="428"/>
      <c r="G117" s="428"/>
      <c r="H117" s="428"/>
      <c r="I117" s="94"/>
    </row>
    <row r="118" spans="1:9" ht="15" customHeight="1" x14ac:dyDescent="0.2">
      <c r="B118" s="102"/>
      <c r="C118" s="102"/>
      <c r="D118" s="135"/>
      <c r="E118" s="135"/>
      <c r="F118" s="270"/>
      <c r="G118" s="138"/>
      <c r="H118" s="139"/>
    </row>
    <row r="119" spans="1:9" ht="15" customHeight="1" x14ac:dyDescent="0.2">
      <c r="B119" s="102"/>
      <c r="C119" s="102"/>
      <c r="D119" s="135"/>
      <c r="E119" s="135"/>
      <c r="F119" s="162"/>
      <c r="G119" s="138"/>
      <c r="H119" s="139"/>
    </row>
  </sheetData>
  <sheetProtection algorithmName="SHA-512" hashValue="ah2gcBG8a7hRwah3GHrUxc3fA2pGOsl/G3fDCr1rjtWCZFS600zTt9jq+HKdi3NLeaJwCtz7qntAKhxIXXlKFg==" saltValue="X5i9wtc1xyH67e1IitF8iQ==" spinCount="100000" sheet="1" insertRows="0" selectLockedCells="1"/>
  <mergeCells count="2">
    <mergeCell ref="B116:H116"/>
    <mergeCell ref="B117:H117"/>
  </mergeCells>
  <pageMargins left="0.78740157480314965" right="0.19685039370078741" top="0.39370078740157483" bottom="0.39370078740157483" header="0.19685039370078741" footer="0.19685039370078741"/>
  <pageSetup paperSize="9" fitToHeight="0" orientation="portrait" r:id="rId1"/>
  <headerFooter>
    <oddFooter>&amp;L&amp;"Calibri,Standard"&amp;8Verwendungsnachweis Jugendförderung&amp;C&amp;"Calibri,Standard"&amp;8&amp;A (&amp;P)&amp;R&amp;"Calibri,Standard"&amp;8Landkreis Altenburger Land</oddFooter>
  </headerFooter>
  <rowBreaks count="1" manualBreakCount="1">
    <brk id="59" max="8"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37"/>
  <sheetViews>
    <sheetView showGridLines="0" zoomScaleNormal="100" workbookViewId="0">
      <selection activeCell="A32" sqref="A32"/>
    </sheetView>
  </sheetViews>
  <sheetFormatPr baseColWidth="10" defaultRowHeight="12" customHeight="1" x14ac:dyDescent="0.2"/>
  <cols>
    <col min="1" max="1" width="1.7109375" style="36" customWidth="1"/>
    <col min="2" max="2" width="3.5703125" style="36" customWidth="1"/>
    <col min="3" max="3" width="14.5703125" style="36" customWidth="1"/>
    <col min="4" max="6" width="11.42578125" style="36" customWidth="1"/>
    <col min="7" max="7" width="10.85546875" style="36" customWidth="1"/>
    <col min="8" max="8" width="16.42578125" style="36" customWidth="1"/>
    <col min="9" max="9" width="14.42578125" style="36" customWidth="1"/>
    <col min="10" max="10" width="0.85546875" style="36" customWidth="1"/>
    <col min="11" max="11" width="11.42578125" style="36"/>
    <col min="12" max="12" width="10.85546875" style="36" bestFit="1" customWidth="1"/>
    <col min="13" max="13" width="10.85546875" style="36" customWidth="1"/>
    <col min="14" max="16384" width="11.42578125" style="36"/>
  </cols>
  <sheetData>
    <row r="1" spans="2:15" ht="12" customHeight="1" x14ac:dyDescent="0.2">
      <c r="I1" s="131">
        <f ca="1">'Seite 1'!P20</f>
        <v>44497</v>
      </c>
      <c r="J1" s="131">
        <f ca="1">'Seite 1'!P20</f>
        <v>44497</v>
      </c>
      <c r="O1" s="131"/>
    </row>
    <row r="2" spans="2:15" ht="12" customHeight="1" x14ac:dyDescent="0.2">
      <c r="H2" s="84"/>
      <c r="I2" s="127">
        <f>'Seite 1'!P21</f>
        <v>0</v>
      </c>
    </row>
    <row r="3" spans="2:15" ht="15" customHeight="1" x14ac:dyDescent="0.2">
      <c r="B3" s="80" t="s">
        <v>88</v>
      </c>
      <c r="C3" s="80"/>
      <c r="D3" s="80"/>
      <c r="H3" s="84"/>
      <c r="I3" s="125"/>
      <c r="J3" s="127"/>
    </row>
    <row r="4" spans="2:15" ht="15" customHeight="1" x14ac:dyDescent="0.2">
      <c r="B4" s="80"/>
      <c r="C4" s="80"/>
      <c r="D4" s="80"/>
      <c r="H4" s="84"/>
      <c r="I4" s="125"/>
      <c r="J4" s="127"/>
    </row>
    <row r="5" spans="2:15" ht="29.25" customHeight="1" x14ac:dyDescent="0.2">
      <c r="B5" s="427" t="s">
        <v>87</v>
      </c>
      <c r="C5" s="427"/>
      <c r="D5" s="427"/>
      <c r="E5" s="427"/>
      <c r="F5" s="427"/>
      <c r="G5" s="427"/>
      <c r="H5" s="427"/>
      <c r="I5" s="427"/>
      <c r="J5" s="127"/>
    </row>
    <row r="6" spans="2:15" ht="15" customHeight="1" x14ac:dyDescent="0.2">
      <c r="B6" s="80"/>
      <c r="C6" s="80"/>
      <c r="D6" s="80"/>
      <c r="H6" s="84"/>
      <c r="I6" s="125"/>
      <c r="J6" s="127"/>
    </row>
    <row r="7" spans="2:15" ht="15" customHeight="1" x14ac:dyDescent="0.2">
      <c r="B7" s="146" t="s">
        <v>76</v>
      </c>
      <c r="C7" s="147"/>
      <c r="D7" s="147"/>
      <c r="E7" s="147"/>
      <c r="F7" s="147"/>
      <c r="G7" s="147"/>
      <c r="H7" s="202"/>
      <c r="I7" s="203"/>
      <c r="J7" s="127"/>
    </row>
    <row r="8" spans="2:15" ht="27" customHeight="1" x14ac:dyDescent="0.2">
      <c r="B8" s="140" t="s">
        <v>53</v>
      </c>
      <c r="C8" s="140" t="s">
        <v>62</v>
      </c>
      <c r="D8" s="141" t="s">
        <v>63</v>
      </c>
      <c r="E8" s="142" t="s">
        <v>64</v>
      </c>
      <c r="F8" s="432" t="s">
        <v>65</v>
      </c>
      <c r="G8" s="433"/>
      <c r="H8" s="142" t="s">
        <v>80</v>
      </c>
      <c r="I8" s="140" t="s">
        <v>66</v>
      </c>
      <c r="J8" s="127"/>
    </row>
    <row r="9" spans="2:15" ht="15" customHeight="1" x14ac:dyDescent="0.2">
      <c r="B9" s="176"/>
      <c r="C9" s="284"/>
      <c r="D9" s="194"/>
      <c r="E9" s="195"/>
      <c r="F9" s="429"/>
      <c r="G9" s="430"/>
      <c r="H9" s="196"/>
      <c r="I9" s="196"/>
      <c r="J9" s="127"/>
    </row>
    <row r="10" spans="2:15" ht="15" customHeight="1" x14ac:dyDescent="0.2">
      <c r="B10" s="176"/>
      <c r="C10" s="284"/>
      <c r="D10" s="194"/>
      <c r="E10" s="195"/>
      <c r="F10" s="429"/>
      <c r="G10" s="430"/>
      <c r="H10" s="196"/>
      <c r="I10" s="196"/>
      <c r="J10" s="127"/>
    </row>
    <row r="11" spans="2:15" ht="15" customHeight="1" x14ac:dyDescent="0.2">
      <c r="B11" s="176"/>
      <c r="C11" s="284"/>
      <c r="D11" s="194"/>
      <c r="E11" s="195"/>
      <c r="F11" s="429"/>
      <c r="G11" s="430"/>
      <c r="H11" s="196"/>
      <c r="I11" s="196"/>
      <c r="J11" s="127"/>
    </row>
    <row r="12" spans="2:15" ht="15" customHeight="1" x14ac:dyDescent="0.2">
      <c r="B12" s="176"/>
      <c r="C12" s="284"/>
      <c r="D12" s="194"/>
      <c r="E12" s="195"/>
      <c r="F12" s="429"/>
      <c r="G12" s="430"/>
      <c r="H12" s="196"/>
      <c r="I12" s="196"/>
      <c r="J12" s="127"/>
    </row>
    <row r="13" spans="2:15" ht="15" customHeight="1" x14ac:dyDescent="0.2">
      <c r="B13" s="176"/>
      <c r="C13" s="284"/>
      <c r="D13" s="194"/>
      <c r="E13" s="195"/>
      <c r="F13" s="429"/>
      <c r="G13" s="430"/>
      <c r="H13" s="196"/>
      <c r="I13" s="196"/>
      <c r="J13" s="127"/>
    </row>
    <row r="14" spans="2:15" ht="15" customHeight="1" x14ac:dyDescent="0.2">
      <c r="B14" s="176"/>
      <c r="C14" s="284"/>
      <c r="D14" s="194"/>
      <c r="E14" s="195"/>
      <c r="F14" s="429"/>
      <c r="G14" s="430"/>
      <c r="H14" s="196"/>
      <c r="I14" s="196"/>
      <c r="J14" s="127"/>
    </row>
    <row r="15" spans="2:15" ht="15" customHeight="1" x14ac:dyDescent="0.2">
      <c r="B15" s="176"/>
      <c r="C15" s="284"/>
      <c r="D15" s="194"/>
      <c r="E15" s="195"/>
      <c r="F15" s="429"/>
      <c r="G15" s="430"/>
      <c r="H15" s="196"/>
      <c r="I15" s="196"/>
      <c r="J15" s="127"/>
    </row>
    <row r="16" spans="2:15" ht="15" customHeight="1" x14ac:dyDescent="0.2">
      <c r="B16" s="176"/>
      <c r="C16" s="284"/>
      <c r="D16" s="194"/>
      <c r="E16" s="195"/>
      <c r="F16" s="429"/>
      <c r="G16" s="430"/>
      <c r="H16" s="196"/>
      <c r="I16" s="196"/>
      <c r="J16" s="127"/>
    </row>
    <row r="17" spans="1:10" ht="15" customHeight="1" x14ac:dyDescent="0.2">
      <c r="B17" s="176"/>
      <c r="C17" s="284"/>
      <c r="D17" s="194"/>
      <c r="E17" s="195"/>
      <c r="F17" s="429"/>
      <c r="G17" s="430"/>
      <c r="H17" s="196"/>
      <c r="I17" s="196"/>
      <c r="J17" s="127"/>
    </row>
    <row r="18" spans="1:10" ht="15" customHeight="1" x14ac:dyDescent="0.2">
      <c r="B18" s="176"/>
      <c r="C18" s="284"/>
      <c r="D18" s="194"/>
      <c r="E18" s="195"/>
      <c r="F18" s="429"/>
      <c r="G18" s="430"/>
      <c r="H18" s="196"/>
      <c r="I18" s="196"/>
      <c r="J18" s="127"/>
    </row>
    <row r="19" spans="1:10" ht="15" customHeight="1" x14ac:dyDescent="0.2">
      <c r="B19" s="176"/>
      <c r="C19" s="284"/>
      <c r="D19" s="194"/>
      <c r="E19" s="195"/>
      <c r="F19" s="429"/>
      <c r="G19" s="430"/>
      <c r="H19" s="196"/>
      <c r="I19" s="196"/>
      <c r="J19" s="127"/>
    </row>
    <row r="20" spans="1:10" ht="15" customHeight="1" x14ac:dyDescent="0.2">
      <c r="B20" s="176"/>
      <c r="C20" s="284"/>
      <c r="D20" s="194"/>
      <c r="E20" s="195"/>
      <c r="F20" s="429"/>
      <c r="G20" s="430"/>
      <c r="H20" s="196"/>
      <c r="I20" s="196"/>
      <c r="J20" s="127"/>
    </row>
    <row r="21" spans="1:10" ht="15" customHeight="1" x14ac:dyDescent="0.2">
      <c r="B21" s="176"/>
      <c r="C21" s="284"/>
      <c r="D21" s="197"/>
      <c r="E21" s="198"/>
      <c r="F21" s="429"/>
      <c r="G21" s="430"/>
      <c r="H21" s="196"/>
      <c r="I21" s="196"/>
      <c r="J21" s="127"/>
    </row>
    <row r="22" spans="1:10" ht="15" customHeight="1" x14ac:dyDescent="0.2">
      <c r="B22" s="176"/>
      <c r="C22" s="284"/>
      <c r="D22" s="194"/>
      <c r="E22" s="195"/>
      <c r="F22" s="429"/>
      <c r="G22" s="430"/>
      <c r="H22" s="196"/>
      <c r="I22" s="196"/>
      <c r="J22" s="127"/>
    </row>
    <row r="23" spans="1:10" ht="12" customHeight="1" x14ac:dyDescent="0.2">
      <c r="B23" s="176"/>
      <c r="C23" s="284"/>
      <c r="D23" s="194"/>
      <c r="E23" s="195"/>
      <c r="F23" s="429"/>
      <c r="G23" s="430"/>
      <c r="H23" s="196"/>
      <c r="I23" s="196"/>
      <c r="J23" s="127"/>
    </row>
    <row r="24" spans="1:10" ht="15" customHeight="1" x14ac:dyDescent="0.2">
      <c r="B24" s="190"/>
      <c r="C24" s="190"/>
      <c r="D24" s="191"/>
      <c r="E24" s="191"/>
      <c r="F24" s="199"/>
      <c r="G24" s="200"/>
      <c r="H24" s="200" t="s">
        <v>58</v>
      </c>
      <c r="I24" s="201">
        <f>ROUND(SUM(I9:I23),2)</f>
        <v>0</v>
      </c>
      <c r="J24" s="127"/>
    </row>
    <row r="25" spans="1:10" ht="15" customHeight="1" x14ac:dyDescent="0.2">
      <c r="B25" s="190"/>
      <c r="C25" s="190"/>
      <c r="D25" s="191"/>
      <c r="E25" s="191"/>
      <c r="F25" s="199"/>
      <c r="G25" s="200"/>
      <c r="H25" s="200"/>
      <c r="I25" s="193"/>
      <c r="J25" s="127"/>
    </row>
    <row r="26" spans="1:10" ht="15" customHeight="1" x14ac:dyDescent="0.2">
      <c r="B26" s="400" t="s">
        <v>89</v>
      </c>
      <c r="C26" s="431"/>
      <c r="D26" s="431"/>
      <c r="E26" s="431"/>
      <c r="F26" s="431"/>
      <c r="G26" s="431"/>
      <c r="H26" s="431"/>
      <c r="I26" s="431"/>
      <c r="J26" s="127"/>
    </row>
    <row r="27" spans="1:10" ht="15" customHeight="1" x14ac:dyDescent="0.2">
      <c r="B27" s="431"/>
      <c r="C27" s="431"/>
      <c r="D27" s="431"/>
      <c r="E27" s="431"/>
      <c r="F27" s="431"/>
      <c r="G27" s="431"/>
      <c r="H27" s="431"/>
      <c r="I27" s="431"/>
      <c r="J27" s="127"/>
    </row>
    <row r="28" spans="1:10" ht="15" customHeight="1" x14ac:dyDescent="0.2">
      <c r="B28" s="431"/>
      <c r="C28" s="431"/>
      <c r="D28" s="431"/>
      <c r="E28" s="431"/>
      <c r="F28" s="431"/>
      <c r="G28" s="431"/>
      <c r="H28" s="431"/>
      <c r="I28" s="431"/>
      <c r="J28" s="127"/>
    </row>
    <row r="29" spans="1:10" ht="15" customHeight="1" x14ac:dyDescent="0.2">
      <c r="B29" s="431"/>
      <c r="C29" s="431"/>
      <c r="D29" s="431"/>
      <c r="E29" s="431"/>
      <c r="F29" s="431"/>
      <c r="G29" s="431"/>
      <c r="H29" s="431"/>
      <c r="I29" s="431"/>
      <c r="J29" s="127"/>
    </row>
    <row r="30" spans="1:10" ht="15" customHeight="1" thickBot="1" x14ac:dyDescent="0.25">
      <c r="B30" s="162"/>
      <c r="C30" s="162"/>
      <c r="D30" s="162"/>
      <c r="E30" s="162"/>
      <c r="F30" s="172"/>
      <c r="G30" s="162"/>
      <c r="H30" s="162"/>
      <c r="I30" s="162"/>
      <c r="J30" s="127"/>
    </row>
    <row r="31" spans="1:10" ht="30" customHeight="1" x14ac:dyDescent="0.2">
      <c r="A31" s="133"/>
      <c r="B31" s="153" t="s">
        <v>53</v>
      </c>
      <c r="C31" s="149" t="s">
        <v>81</v>
      </c>
      <c r="D31" s="150" t="s">
        <v>77</v>
      </c>
      <c r="E31" s="151" t="s">
        <v>83</v>
      </c>
      <c r="F31" s="151" t="s">
        <v>78</v>
      </c>
      <c r="G31" s="151" t="s">
        <v>84</v>
      </c>
      <c r="H31" s="151" t="s">
        <v>85</v>
      </c>
      <c r="I31" s="152" t="s">
        <v>86</v>
      </c>
    </row>
    <row r="32" spans="1:10" s="167" customFormat="1" ht="12.75" x14ac:dyDescent="0.2">
      <c r="A32" s="166"/>
      <c r="B32" s="175">
        <v>1</v>
      </c>
      <c r="C32" s="176" t="s">
        <v>82</v>
      </c>
      <c r="D32" s="177">
        <v>15000</v>
      </c>
      <c r="E32" s="178">
        <v>44224</v>
      </c>
      <c r="F32" s="179">
        <v>6</v>
      </c>
      <c r="G32" s="180">
        <v>0.16700000000000001</v>
      </c>
      <c r="H32" s="181">
        <f>D32*G32</f>
        <v>2505</v>
      </c>
      <c r="I32" s="182">
        <f>D32-H32</f>
        <v>12495</v>
      </c>
    </row>
    <row r="33" spans="1:12" s="167" customFormat="1" ht="12.75" x14ac:dyDescent="0.2">
      <c r="A33" s="166"/>
      <c r="B33" s="175">
        <v>2</v>
      </c>
      <c r="C33" s="176"/>
      <c r="D33" s="177"/>
      <c r="E33" s="178"/>
      <c r="F33" s="179"/>
      <c r="G33" s="180"/>
      <c r="H33" s="181"/>
      <c r="I33" s="182"/>
    </row>
    <row r="34" spans="1:12" s="167" customFormat="1" ht="13.5" thickBot="1" x14ac:dyDescent="0.25">
      <c r="A34" s="166"/>
      <c r="B34" s="183">
        <v>3</v>
      </c>
      <c r="C34" s="184"/>
      <c r="D34" s="185"/>
      <c r="E34" s="186"/>
      <c r="F34" s="187"/>
      <c r="G34" s="188"/>
      <c r="H34" s="181"/>
      <c r="I34" s="189"/>
      <c r="L34" s="171"/>
    </row>
    <row r="35" spans="1:12" ht="15" customHeight="1" thickBot="1" x14ac:dyDescent="0.25">
      <c r="B35" s="190"/>
      <c r="C35" s="190"/>
      <c r="D35" s="191"/>
      <c r="E35" s="191"/>
      <c r="F35" s="191"/>
      <c r="G35" s="200" t="s">
        <v>58</v>
      </c>
      <c r="H35" s="192">
        <f>SUM(H32:H34)</f>
        <v>2505</v>
      </c>
      <c r="I35" s="193"/>
    </row>
    <row r="36" spans="1:12" ht="15" customHeight="1" x14ac:dyDescent="0.2">
      <c r="B36" s="102"/>
      <c r="C36" s="102"/>
      <c r="D36" s="135"/>
      <c r="E36" s="135"/>
      <c r="F36" s="135"/>
      <c r="G36" s="135"/>
      <c r="H36" s="162"/>
      <c r="I36" s="139"/>
    </row>
    <row r="37" spans="1:12" ht="15" customHeight="1" x14ac:dyDescent="0.2">
      <c r="B37" s="102"/>
      <c r="C37" s="102"/>
      <c r="D37" s="135"/>
      <c r="E37" s="135"/>
      <c r="F37" s="135"/>
      <c r="G37" s="135"/>
      <c r="H37" s="162"/>
      <c r="I37" s="139"/>
    </row>
  </sheetData>
  <sheetProtection algorithmName="SHA-512" hashValue="cW/iMotvAEKTYYewGPqG+zeiL1psfxNN44AvHNHMe82vOoa8PjBMh+awpDy1YHM0Mu13JMvZz8IBm62WU+DsJA==" saltValue="6FOXFXINEMv7UfX9TN3b/w==" spinCount="100000" sheet="1" insertRows="0" selectLockedCells="1"/>
  <mergeCells count="18">
    <mergeCell ref="B5:I5"/>
    <mergeCell ref="B26:I29"/>
    <mergeCell ref="F8:G8"/>
    <mergeCell ref="F9:G9"/>
    <mergeCell ref="F10:G10"/>
    <mergeCell ref="F11:G11"/>
    <mergeCell ref="F12:G12"/>
    <mergeCell ref="F13:G13"/>
    <mergeCell ref="F14:G14"/>
    <mergeCell ref="F15:G15"/>
    <mergeCell ref="F16:G16"/>
    <mergeCell ref="F17:G17"/>
    <mergeCell ref="F18:G18"/>
    <mergeCell ref="F19:G19"/>
    <mergeCell ref="F20:G20"/>
    <mergeCell ref="F21:G21"/>
    <mergeCell ref="F22:G22"/>
    <mergeCell ref="F23:G23"/>
  </mergeCells>
  <pageMargins left="0.78740157480314965" right="0.19685039370078741" top="0.39370078740157483" bottom="0.39370078740157483" header="0.19685039370078741" footer="0.19685039370078741"/>
  <pageSetup paperSize="9" scale="98" fitToHeight="0" orientation="portrait" r:id="rId1"/>
  <headerFooter>
    <oddFooter>&amp;L&amp;"Calibri,Standard"&amp;8Verwendungsnachweis Jugendförderung&amp;C&amp;"Calibri,Standard"&amp;8&amp;A (&amp;P)&amp;R&amp;"Calibri,Standard"&amp;8Landkreis Altenburger Land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61"/>
  <sheetViews>
    <sheetView showGridLines="0" zoomScaleNormal="100" workbookViewId="0">
      <selection activeCell="Q56" sqref="Q56"/>
    </sheetView>
  </sheetViews>
  <sheetFormatPr baseColWidth="10" defaultRowHeight="12" customHeight="1" x14ac:dyDescent="0.2"/>
  <cols>
    <col min="1" max="1" width="1.7109375" style="36" customWidth="1"/>
    <col min="2" max="2" width="3.5703125" style="36" customWidth="1"/>
    <col min="3" max="3" width="23" style="36" customWidth="1"/>
    <col min="4" max="4" width="44.42578125" style="36" customWidth="1"/>
    <col min="5" max="5" width="4.7109375" style="36" customWidth="1"/>
    <col min="6" max="6" width="12.7109375" style="36" customWidth="1"/>
    <col min="7" max="7" width="4.7109375" style="36" customWidth="1"/>
    <col min="8" max="8" width="14.5703125" style="36" customWidth="1"/>
    <col min="9" max="9" width="13" style="36" customWidth="1"/>
    <col min="10" max="10" width="9.85546875" style="36" customWidth="1"/>
    <col min="11" max="11" width="0.85546875" style="36" customWidth="1"/>
    <col min="12" max="12" width="11.42578125" style="36"/>
    <col min="13" max="13" width="10.85546875" style="36" bestFit="1" customWidth="1"/>
    <col min="14" max="14" width="10.85546875" style="36" customWidth="1"/>
    <col min="15" max="16384" width="11.42578125" style="36"/>
  </cols>
  <sheetData>
    <row r="1" spans="1:16" ht="12" customHeight="1" x14ac:dyDescent="0.2">
      <c r="I1" s="125" t="s">
        <v>12</v>
      </c>
      <c r="J1" s="131">
        <f ca="1">'Seite 1'!P20</f>
        <v>44497</v>
      </c>
      <c r="K1" s="131">
        <f ca="1">'Seite 1'!P20</f>
        <v>44497</v>
      </c>
      <c r="P1" s="131"/>
    </row>
    <row r="2" spans="1:16" ht="12" customHeight="1" x14ac:dyDescent="0.2">
      <c r="D2" s="84"/>
      <c r="E2" s="84"/>
      <c r="F2" s="84"/>
      <c r="G2" s="84"/>
      <c r="H2" s="125"/>
      <c r="I2" s="125" t="s">
        <v>49</v>
      </c>
      <c r="J2" s="127">
        <f>'Seite 1'!P21</f>
        <v>0</v>
      </c>
    </row>
    <row r="3" spans="1:16" ht="15" customHeight="1" x14ac:dyDescent="0.2">
      <c r="B3" s="80" t="s">
        <v>179</v>
      </c>
      <c r="D3" s="84"/>
      <c r="E3" s="84"/>
      <c r="F3" s="84"/>
      <c r="G3" s="84"/>
      <c r="H3" s="125"/>
      <c r="I3" s="125"/>
      <c r="J3" s="125"/>
      <c r="K3" s="127"/>
    </row>
    <row r="4" spans="1:16" ht="4.5" customHeight="1" x14ac:dyDescent="0.2">
      <c r="B4" s="80"/>
      <c r="D4" s="84"/>
      <c r="E4" s="84"/>
      <c r="F4" s="84"/>
      <c r="G4" s="84"/>
      <c r="H4" s="125"/>
      <c r="I4" s="125"/>
      <c r="J4" s="125"/>
      <c r="K4" s="127"/>
    </row>
    <row r="5" spans="1:16" ht="9.75" customHeight="1" thickBot="1" x14ac:dyDescent="0.25">
      <c r="A5" s="123"/>
      <c r="B5" s="129"/>
      <c r="C5" s="129"/>
      <c r="D5" s="129"/>
      <c r="E5" s="129"/>
      <c r="F5" s="129"/>
      <c r="G5" s="129"/>
      <c r="H5" s="129"/>
      <c r="I5" s="129"/>
      <c r="J5" s="129"/>
      <c r="K5" s="129"/>
    </row>
    <row r="6" spans="1:16" ht="37.5" customHeight="1" thickBot="1" x14ac:dyDescent="0.25">
      <c r="A6" s="133"/>
      <c r="B6" s="245" t="s">
        <v>53</v>
      </c>
      <c r="C6" s="246" t="s">
        <v>195</v>
      </c>
      <c r="D6" s="448" t="s">
        <v>180</v>
      </c>
      <c r="E6" s="449"/>
      <c r="F6" s="449"/>
      <c r="G6" s="449"/>
      <c r="H6" s="450"/>
      <c r="I6" s="448" t="s">
        <v>191</v>
      </c>
      <c r="J6" s="451"/>
    </row>
    <row r="7" spans="1:16" s="167" customFormat="1" ht="25.5" customHeight="1" x14ac:dyDescent="0.2">
      <c r="A7" s="166"/>
      <c r="B7" s="434">
        <v>1</v>
      </c>
      <c r="C7" s="437"/>
      <c r="D7" s="218" t="s">
        <v>181</v>
      </c>
      <c r="E7" s="219"/>
      <c r="F7" s="286" t="s">
        <v>187</v>
      </c>
      <c r="G7" s="219"/>
      <c r="H7" s="285" t="s">
        <v>188</v>
      </c>
      <c r="I7" s="440"/>
      <c r="J7" s="441"/>
    </row>
    <row r="8" spans="1:16" s="167" customFormat="1" ht="25.5" customHeight="1" x14ac:dyDescent="0.2">
      <c r="A8" s="166"/>
      <c r="B8" s="435"/>
      <c r="C8" s="438"/>
      <c r="D8" s="226" t="s">
        <v>182</v>
      </c>
      <c r="E8" s="219"/>
      <c r="F8" s="288" t="s">
        <v>189</v>
      </c>
      <c r="G8" s="219"/>
      <c r="H8" s="285" t="s">
        <v>190</v>
      </c>
      <c r="I8" s="446"/>
      <c r="J8" s="447"/>
    </row>
    <row r="9" spans="1:16" s="167" customFormat="1" ht="25.5" customHeight="1" x14ac:dyDescent="0.2">
      <c r="A9" s="166"/>
      <c r="B9" s="435"/>
      <c r="C9" s="438"/>
      <c r="D9" s="226" t="s">
        <v>183</v>
      </c>
      <c r="E9" s="219"/>
      <c r="F9" s="286" t="s">
        <v>187</v>
      </c>
      <c r="G9" s="219"/>
      <c r="H9" s="285" t="s">
        <v>188</v>
      </c>
      <c r="I9" s="446"/>
      <c r="J9" s="447"/>
    </row>
    <row r="10" spans="1:16" s="167" customFormat="1" ht="25.5" customHeight="1" x14ac:dyDescent="0.2">
      <c r="A10" s="166"/>
      <c r="B10" s="435"/>
      <c r="C10" s="438"/>
      <c r="D10" s="226" t="s">
        <v>184</v>
      </c>
      <c r="E10" s="219"/>
      <c r="F10" s="288" t="s">
        <v>189</v>
      </c>
      <c r="G10" s="219"/>
      <c r="H10" s="285" t="s">
        <v>190</v>
      </c>
      <c r="I10" s="446"/>
      <c r="J10" s="447"/>
    </row>
    <row r="11" spans="1:16" s="167" customFormat="1" ht="25.5" customHeight="1" x14ac:dyDescent="0.2">
      <c r="A11" s="166"/>
      <c r="B11" s="435"/>
      <c r="C11" s="438"/>
      <c r="D11" s="226" t="s">
        <v>185</v>
      </c>
      <c r="E11" s="219"/>
      <c r="F11" s="286" t="s">
        <v>187</v>
      </c>
      <c r="G11" s="219"/>
      <c r="H11" s="285" t="s">
        <v>188</v>
      </c>
      <c r="I11" s="446"/>
      <c r="J11" s="447"/>
    </row>
    <row r="12" spans="1:16" s="167" customFormat="1" ht="25.5" customHeight="1" thickBot="1" x14ac:dyDescent="0.25">
      <c r="A12" s="166"/>
      <c r="B12" s="435"/>
      <c r="C12" s="438"/>
      <c r="D12" s="289" t="s">
        <v>186</v>
      </c>
      <c r="E12" s="290"/>
      <c r="F12" s="291" t="s">
        <v>187</v>
      </c>
      <c r="G12" s="290"/>
      <c r="H12" s="292" t="s">
        <v>188</v>
      </c>
      <c r="I12" s="452"/>
      <c r="J12" s="453"/>
    </row>
    <row r="13" spans="1:16" s="167" customFormat="1" ht="25.5" customHeight="1" x14ac:dyDescent="0.2">
      <c r="A13" s="166"/>
      <c r="B13" s="434">
        <v>2</v>
      </c>
      <c r="C13" s="437"/>
      <c r="D13" s="293" t="s">
        <v>181</v>
      </c>
      <c r="E13" s="294"/>
      <c r="F13" s="295" t="s">
        <v>187</v>
      </c>
      <c r="G13" s="294"/>
      <c r="H13" s="296" t="s">
        <v>188</v>
      </c>
      <c r="I13" s="440"/>
      <c r="J13" s="441"/>
    </row>
    <row r="14" spans="1:16" s="167" customFormat="1" ht="25.5" customHeight="1" x14ac:dyDescent="0.2">
      <c r="A14" s="166"/>
      <c r="B14" s="435"/>
      <c r="C14" s="438"/>
      <c r="D14" s="297" t="s">
        <v>182</v>
      </c>
      <c r="E14" s="219"/>
      <c r="F14" s="298" t="s">
        <v>189</v>
      </c>
      <c r="G14" s="219"/>
      <c r="H14" s="285" t="s">
        <v>190</v>
      </c>
      <c r="I14" s="442"/>
      <c r="J14" s="443"/>
    </row>
    <row r="15" spans="1:16" s="167" customFormat="1" ht="25.5" customHeight="1" x14ac:dyDescent="0.2">
      <c r="A15" s="166"/>
      <c r="B15" s="435"/>
      <c r="C15" s="438"/>
      <c r="D15" s="297" t="s">
        <v>183</v>
      </c>
      <c r="E15" s="219"/>
      <c r="F15" s="286" t="s">
        <v>187</v>
      </c>
      <c r="G15" s="219"/>
      <c r="H15" s="285" t="s">
        <v>188</v>
      </c>
      <c r="I15" s="442"/>
      <c r="J15" s="443"/>
    </row>
    <row r="16" spans="1:16" s="167" customFormat="1" ht="25.5" customHeight="1" x14ac:dyDescent="0.2">
      <c r="A16" s="166"/>
      <c r="B16" s="435"/>
      <c r="C16" s="438"/>
      <c r="D16" s="297" t="s">
        <v>184</v>
      </c>
      <c r="E16" s="219"/>
      <c r="F16" s="298" t="s">
        <v>189</v>
      </c>
      <c r="G16" s="219"/>
      <c r="H16" s="285" t="s">
        <v>190</v>
      </c>
      <c r="I16" s="442"/>
      <c r="J16" s="443"/>
    </row>
    <row r="17" spans="1:10" s="167" customFormat="1" ht="25.5" customHeight="1" x14ac:dyDescent="0.2">
      <c r="A17" s="166"/>
      <c r="B17" s="435"/>
      <c r="C17" s="438"/>
      <c r="D17" s="297" t="s">
        <v>185</v>
      </c>
      <c r="E17" s="219"/>
      <c r="F17" s="286" t="s">
        <v>187</v>
      </c>
      <c r="G17" s="219"/>
      <c r="H17" s="285" t="s">
        <v>188</v>
      </c>
      <c r="I17" s="442"/>
      <c r="J17" s="443"/>
    </row>
    <row r="18" spans="1:10" s="167" customFormat="1" ht="25.5" customHeight="1" thickBot="1" x14ac:dyDescent="0.25">
      <c r="A18" s="166"/>
      <c r="B18" s="436"/>
      <c r="C18" s="439"/>
      <c r="D18" s="299" t="s">
        <v>186</v>
      </c>
      <c r="E18" s="300"/>
      <c r="F18" s="301" t="s">
        <v>187</v>
      </c>
      <c r="G18" s="300"/>
      <c r="H18" s="302" t="s">
        <v>188</v>
      </c>
      <c r="I18" s="444"/>
      <c r="J18" s="445"/>
    </row>
    <row r="19" spans="1:10" s="167" customFormat="1" ht="25.5" customHeight="1" x14ac:dyDescent="0.2">
      <c r="A19" s="166"/>
      <c r="B19" s="434">
        <v>3</v>
      </c>
      <c r="C19" s="437"/>
      <c r="D19" s="293" t="s">
        <v>181</v>
      </c>
      <c r="E19" s="294"/>
      <c r="F19" s="295" t="s">
        <v>187</v>
      </c>
      <c r="G19" s="294"/>
      <c r="H19" s="296" t="s">
        <v>188</v>
      </c>
      <c r="I19" s="440"/>
      <c r="J19" s="441"/>
    </row>
    <row r="20" spans="1:10" s="167" customFormat="1" ht="25.5" customHeight="1" x14ac:dyDescent="0.2">
      <c r="A20" s="166"/>
      <c r="B20" s="435"/>
      <c r="C20" s="438"/>
      <c r="D20" s="297" t="s">
        <v>182</v>
      </c>
      <c r="E20" s="219"/>
      <c r="F20" s="298" t="s">
        <v>189</v>
      </c>
      <c r="G20" s="219"/>
      <c r="H20" s="285" t="s">
        <v>190</v>
      </c>
      <c r="I20" s="442"/>
      <c r="J20" s="443"/>
    </row>
    <row r="21" spans="1:10" s="167" customFormat="1" ht="25.5" customHeight="1" x14ac:dyDescent="0.2">
      <c r="A21" s="166"/>
      <c r="B21" s="435"/>
      <c r="C21" s="438"/>
      <c r="D21" s="297" t="s">
        <v>183</v>
      </c>
      <c r="E21" s="219"/>
      <c r="F21" s="286" t="s">
        <v>187</v>
      </c>
      <c r="G21" s="219"/>
      <c r="H21" s="285" t="s">
        <v>188</v>
      </c>
      <c r="I21" s="442"/>
      <c r="J21" s="443"/>
    </row>
    <row r="22" spans="1:10" s="167" customFormat="1" ht="25.5" customHeight="1" x14ac:dyDescent="0.2">
      <c r="A22" s="166"/>
      <c r="B22" s="435"/>
      <c r="C22" s="438"/>
      <c r="D22" s="297" t="s">
        <v>184</v>
      </c>
      <c r="E22" s="219"/>
      <c r="F22" s="298" t="s">
        <v>189</v>
      </c>
      <c r="G22" s="219"/>
      <c r="H22" s="285" t="s">
        <v>190</v>
      </c>
      <c r="I22" s="442"/>
      <c r="J22" s="443"/>
    </row>
    <row r="23" spans="1:10" s="167" customFormat="1" ht="25.5" customHeight="1" x14ac:dyDescent="0.2">
      <c r="A23" s="166"/>
      <c r="B23" s="435"/>
      <c r="C23" s="438"/>
      <c r="D23" s="297" t="s">
        <v>185</v>
      </c>
      <c r="E23" s="219"/>
      <c r="F23" s="286" t="s">
        <v>187</v>
      </c>
      <c r="G23" s="219"/>
      <c r="H23" s="285" t="s">
        <v>188</v>
      </c>
      <c r="I23" s="442"/>
      <c r="J23" s="443"/>
    </row>
    <row r="24" spans="1:10" s="167" customFormat="1" ht="25.5" customHeight="1" thickBot="1" x14ac:dyDescent="0.25">
      <c r="A24" s="166"/>
      <c r="B24" s="436"/>
      <c r="C24" s="439"/>
      <c r="D24" s="299" t="s">
        <v>186</v>
      </c>
      <c r="E24" s="300"/>
      <c r="F24" s="301" t="s">
        <v>187</v>
      </c>
      <c r="G24" s="300"/>
      <c r="H24" s="302" t="s">
        <v>188</v>
      </c>
      <c r="I24" s="444"/>
      <c r="J24" s="445"/>
    </row>
    <row r="25" spans="1:10" s="167" customFormat="1" ht="25.5" customHeight="1" x14ac:dyDescent="0.2">
      <c r="A25" s="166"/>
      <c r="B25" s="434">
        <v>4</v>
      </c>
      <c r="C25" s="437"/>
      <c r="D25" s="293" t="s">
        <v>181</v>
      </c>
      <c r="E25" s="294"/>
      <c r="F25" s="295" t="s">
        <v>187</v>
      </c>
      <c r="G25" s="294"/>
      <c r="H25" s="296" t="s">
        <v>188</v>
      </c>
      <c r="I25" s="440"/>
      <c r="J25" s="441"/>
    </row>
    <row r="26" spans="1:10" s="167" customFormat="1" ht="25.5" customHeight="1" x14ac:dyDescent="0.2">
      <c r="A26" s="166"/>
      <c r="B26" s="435"/>
      <c r="C26" s="438"/>
      <c r="D26" s="297" t="s">
        <v>182</v>
      </c>
      <c r="E26" s="219"/>
      <c r="F26" s="298" t="s">
        <v>189</v>
      </c>
      <c r="G26" s="219"/>
      <c r="H26" s="285" t="s">
        <v>190</v>
      </c>
      <c r="I26" s="442"/>
      <c r="J26" s="443"/>
    </row>
    <row r="27" spans="1:10" s="167" customFormat="1" ht="25.5" customHeight="1" x14ac:dyDescent="0.2">
      <c r="A27" s="166"/>
      <c r="B27" s="435"/>
      <c r="C27" s="438"/>
      <c r="D27" s="297" t="s">
        <v>183</v>
      </c>
      <c r="E27" s="219"/>
      <c r="F27" s="286" t="s">
        <v>187</v>
      </c>
      <c r="G27" s="219"/>
      <c r="H27" s="285" t="s">
        <v>188</v>
      </c>
      <c r="I27" s="442"/>
      <c r="J27" s="443"/>
    </row>
    <row r="28" spans="1:10" s="167" customFormat="1" ht="25.5" customHeight="1" x14ac:dyDescent="0.2">
      <c r="A28" s="166"/>
      <c r="B28" s="435"/>
      <c r="C28" s="438"/>
      <c r="D28" s="297" t="s">
        <v>184</v>
      </c>
      <c r="E28" s="219"/>
      <c r="F28" s="298" t="s">
        <v>189</v>
      </c>
      <c r="G28" s="219"/>
      <c r="H28" s="285" t="s">
        <v>190</v>
      </c>
      <c r="I28" s="442"/>
      <c r="J28" s="443"/>
    </row>
    <row r="29" spans="1:10" s="167" customFormat="1" ht="25.5" customHeight="1" x14ac:dyDescent="0.2">
      <c r="A29" s="166"/>
      <c r="B29" s="435"/>
      <c r="C29" s="438"/>
      <c r="D29" s="297" t="s">
        <v>185</v>
      </c>
      <c r="E29" s="219"/>
      <c r="F29" s="286" t="s">
        <v>187</v>
      </c>
      <c r="G29" s="219"/>
      <c r="H29" s="285" t="s">
        <v>188</v>
      </c>
      <c r="I29" s="442"/>
      <c r="J29" s="443"/>
    </row>
    <row r="30" spans="1:10" s="167" customFormat="1" ht="25.5" customHeight="1" thickBot="1" x14ac:dyDescent="0.25">
      <c r="A30" s="166"/>
      <c r="B30" s="436"/>
      <c r="C30" s="439"/>
      <c r="D30" s="299" t="s">
        <v>186</v>
      </c>
      <c r="E30" s="300"/>
      <c r="F30" s="301" t="s">
        <v>187</v>
      </c>
      <c r="G30" s="300"/>
      <c r="H30" s="302" t="s">
        <v>188</v>
      </c>
      <c r="I30" s="444"/>
      <c r="J30" s="445"/>
    </row>
    <row r="31" spans="1:10" s="167" customFormat="1" ht="25.5" customHeight="1" x14ac:dyDescent="0.2">
      <c r="A31" s="166"/>
      <c r="B31" s="434">
        <v>5</v>
      </c>
      <c r="C31" s="437"/>
      <c r="D31" s="293" t="s">
        <v>181</v>
      </c>
      <c r="E31" s="294"/>
      <c r="F31" s="295" t="s">
        <v>187</v>
      </c>
      <c r="G31" s="294"/>
      <c r="H31" s="296" t="s">
        <v>188</v>
      </c>
      <c r="I31" s="440"/>
      <c r="J31" s="441"/>
    </row>
    <row r="32" spans="1:10" s="167" customFormat="1" ht="25.5" customHeight="1" x14ac:dyDescent="0.2">
      <c r="A32" s="166"/>
      <c r="B32" s="435"/>
      <c r="C32" s="438"/>
      <c r="D32" s="297" t="s">
        <v>182</v>
      </c>
      <c r="E32" s="219"/>
      <c r="F32" s="298" t="s">
        <v>189</v>
      </c>
      <c r="G32" s="219"/>
      <c r="H32" s="285" t="s">
        <v>190</v>
      </c>
      <c r="I32" s="442"/>
      <c r="J32" s="443"/>
    </row>
    <row r="33" spans="1:10" s="167" customFormat="1" ht="25.5" customHeight="1" x14ac:dyDescent="0.2">
      <c r="A33" s="166"/>
      <c r="B33" s="435"/>
      <c r="C33" s="438"/>
      <c r="D33" s="297" t="s">
        <v>183</v>
      </c>
      <c r="E33" s="219"/>
      <c r="F33" s="286" t="s">
        <v>187</v>
      </c>
      <c r="G33" s="219"/>
      <c r="H33" s="285" t="s">
        <v>188</v>
      </c>
      <c r="I33" s="442"/>
      <c r="J33" s="443"/>
    </row>
    <row r="34" spans="1:10" s="167" customFormat="1" ht="25.5" customHeight="1" x14ac:dyDescent="0.2">
      <c r="A34" s="166"/>
      <c r="B34" s="435"/>
      <c r="C34" s="438"/>
      <c r="D34" s="297" t="s">
        <v>184</v>
      </c>
      <c r="E34" s="219"/>
      <c r="F34" s="298" t="s">
        <v>189</v>
      </c>
      <c r="G34" s="219"/>
      <c r="H34" s="285" t="s">
        <v>190</v>
      </c>
      <c r="I34" s="442"/>
      <c r="J34" s="443"/>
    </row>
    <row r="35" spans="1:10" s="167" customFormat="1" ht="25.5" customHeight="1" x14ac:dyDescent="0.2">
      <c r="A35" s="166"/>
      <c r="B35" s="435"/>
      <c r="C35" s="438"/>
      <c r="D35" s="297" t="s">
        <v>185</v>
      </c>
      <c r="E35" s="219"/>
      <c r="F35" s="286" t="s">
        <v>187</v>
      </c>
      <c r="G35" s="219"/>
      <c r="H35" s="285" t="s">
        <v>188</v>
      </c>
      <c r="I35" s="442"/>
      <c r="J35" s="443"/>
    </row>
    <row r="36" spans="1:10" s="167" customFormat="1" ht="25.5" customHeight="1" thickBot="1" x14ac:dyDescent="0.25">
      <c r="A36" s="166"/>
      <c r="B36" s="436"/>
      <c r="C36" s="439"/>
      <c r="D36" s="299" t="s">
        <v>186</v>
      </c>
      <c r="E36" s="300"/>
      <c r="F36" s="301" t="s">
        <v>187</v>
      </c>
      <c r="G36" s="300"/>
      <c r="H36" s="302" t="s">
        <v>188</v>
      </c>
      <c r="I36" s="444"/>
      <c r="J36" s="445"/>
    </row>
    <row r="37" spans="1:10" s="167" customFormat="1" ht="25.5" customHeight="1" x14ac:dyDescent="0.2">
      <c r="A37" s="166"/>
      <c r="B37" s="434">
        <v>6</v>
      </c>
      <c r="C37" s="437"/>
      <c r="D37" s="293" t="s">
        <v>181</v>
      </c>
      <c r="E37" s="294"/>
      <c r="F37" s="295" t="s">
        <v>187</v>
      </c>
      <c r="G37" s="294"/>
      <c r="H37" s="296" t="s">
        <v>188</v>
      </c>
      <c r="I37" s="440"/>
      <c r="J37" s="441"/>
    </row>
    <row r="38" spans="1:10" s="167" customFormat="1" ht="25.5" customHeight="1" x14ac:dyDescent="0.2">
      <c r="A38" s="166"/>
      <c r="B38" s="435"/>
      <c r="C38" s="438"/>
      <c r="D38" s="297" t="s">
        <v>182</v>
      </c>
      <c r="E38" s="219"/>
      <c r="F38" s="298" t="s">
        <v>189</v>
      </c>
      <c r="G38" s="219"/>
      <c r="H38" s="285" t="s">
        <v>190</v>
      </c>
      <c r="I38" s="442"/>
      <c r="J38" s="443"/>
    </row>
    <row r="39" spans="1:10" s="167" customFormat="1" ht="25.5" customHeight="1" x14ac:dyDescent="0.2">
      <c r="A39" s="166"/>
      <c r="B39" s="435"/>
      <c r="C39" s="438"/>
      <c r="D39" s="297" t="s">
        <v>183</v>
      </c>
      <c r="E39" s="219"/>
      <c r="F39" s="286" t="s">
        <v>187</v>
      </c>
      <c r="G39" s="219"/>
      <c r="H39" s="285" t="s">
        <v>188</v>
      </c>
      <c r="I39" s="442"/>
      <c r="J39" s="443"/>
    </row>
    <row r="40" spans="1:10" s="167" customFormat="1" ht="25.5" customHeight="1" x14ac:dyDescent="0.2">
      <c r="A40" s="166"/>
      <c r="B40" s="435"/>
      <c r="C40" s="438"/>
      <c r="D40" s="297" t="s">
        <v>184</v>
      </c>
      <c r="E40" s="219"/>
      <c r="F40" s="298" t="s">
        <v>189</v>
      </c>
      <c r="G40" s="219"/>
      <c r="H40" s="285" t="s">
        <v>190</v>
      </c>
      <c r="I40" s="442"/>
      <c r="J40" s="443"/>
    </row>
    <row r="41" spans="1:10" s="167" customFormat="1" ht="25.5" customHeight="1" x14ac:dyDescent="0.2">
      <c r="A41" s="166"/>
      <c r="B41" s="435"/>
      <c r="C41" s="438"/>
      <c r="D41" s="297" t="s">
        <v>185</v>
      </c>
      <c r="E41" s="219"/>
      <c r="F41" s="286" t="s">
        <v>187</v>
      </c>
      <c r="G41" s="219"/>
      <c r="H41" s="285" t="s">
        <v>188</v>
      </c>
      <c r="I41" s="442"/>
      <c r="J41" s="443"/>
    </row>
    <row r="42" spans="1:10" s="167" customFormat="1" ht="25.5" customHeight="1" thickBot="1" x14ac:dyDescent="0.25">
      <c r="A42" s="166"/>
      <c r="B42" s="436"/>
      <c r="C42" s="439"/>
      <c r="D42" s="299" t="s">
        <v>186</v>
      </c>
      <c r="E42" s="300"/>
      <c r="F42" s="301" t="s">
        <v>187</v>
      </c>
      <c r="G42" s="300"/>
      <c r="H42" s="302" t="s">
        <v>188</v>
      </c>
      <c r="I42" s="444"/>
      <c r="J42" s="445"/>
    </row>
    <row r="43" spans="1:10" s="167" customFormat="1" ht="25.5" customHeight="1" x14ac:dyDescent="0.2">
      <c r="A43" s="166"/>
      <c r="B43" s="434">
        <v>7</v>
      </c>
      <c r="C43" s="437"/>
      <c r="D43" s="293" t="s">
        <v>181</v>
      </c>
      <c r="E43" s="294"/>
      <c r="F43" s="295" t="s">
        <v>187</v>
      </c>
      <c r="G43" s="294"/>
      <c r="H43" s="296" t="s">
        <v>188</v>
      </c>
      <c r="I43" s="440"/>
      <c r="J43" s="441"/>
    </row>
    <row r="44" spans="1:10" s="167" customFormat="1" ht="25.5" customHeight="1" x14ac:dyDescent="0.2">
      <c r="A44" s="166"/>
      <c r="B44" s="435"/>
      <c r="C44" s="438"/>
      <c r="D44" s="297" t="s">
        <v>182</v>
      </c>
      <c r="E44" s="219"/>
      <c r="F44" s="298" t="s">
        <v>189</v>
      </c>
      <c r="G44" s="219"/>
      <c r="H44" s="285" t="s">
        <v>190</v>
      </c>
      <c r="I44" s="442"/>
      <c r="J44" s="443"/>
    </row>
    <row r="45" spans="1:10" s="167" customFormat="1" ht="25.5" customHeight="1" x14ac:dyDescent="0.2">
      <c r="A45" s="166"/>
      <c r="B45" s="435"/>
      <c r="C45" s="438"/>
      <c r="D45" s="297" t="s">
        <v>183</v>
      </c>
      <c r="E45" s="219"/>
      <c r="F45" s="286" t="s">
        <v>187</v>
      </c>
      <c r="G45" s="219"/>
      <c r="H45" s="285" t="s">
        <v>188</v>
      </c>
      <c r="I45" s="442"/>
      <c r="J45" s="443"/>
    </row>
    <row r="46" spans="1:10" s="167" customFormat="1" ht="25.5" customHeight="1" x14ac:dyDescent="0.2">
      <c r="A46" s="166"/>
      <c r="B46" s="435"/>
      <c r="C46" s="438"/>
      <c r="D46" s="297" t="s">
        <v>184</v>
      </c>
      <c r="E46" s="219"/>
      <c r="F46" s="298" t="s">
        <v>189</v>
      </c>
      <c r="G46" s="219"/>
      <c r="H46" s="285" t="s">
        <v>190</v>
      </c>
      <c r="I46" s="442"/>
      <c r="J46" s="443"/>
    </row>
    <row r="47" spans="1:10" s="167" customFormat="1" ht="25.5" customHeight="1" x14ac:dyDescent="0.2">
      <c r="A47" s="166"/>
      <c r="B47" s="435"/>
      <c r="C47" s="438"/>
      <c r="D47" s="297" t="s">
        <v>185</v>
      </c>
      <c r="E47" s="219"/>
      <c r="F47" s="286" t="s">
        <v>187</v>
      </c>
      <c r="G47" s="219"/>
      <c r="H47" s="285" t="s">
        <v>188</v>
      </c>
      <c r="I47" s="442"/>
      <c r="J47" s="443"/>
    </row>
    <row r="48" spans="1:10" s="167" customFormat="1" ht="25.5" customHeight="1" thickBot="1" x14ac:dyDescent="0.25">
      <c r="A48" s="166"/>
      <c r="B48" s="436"/>
      <c r="C48" s="439"/>
      <c r="D48" s="299" t="s">
        <v>186</v>
      </c>
      <c r="E48" s="300"/>
      <c r="F48" s="301" t="s">
        <v>187</v>
      </c>
      <c r="G48" s="300"/>
      <c r="H48" s="302" t="s">
        <v>188</v>
      </c>
      <c r="I48" s="444"/>
      <c r="J48" s="445"/>
    </row>
    <row r="49" spans="1:10" s="167" customFormat="1" ht="25.5" customHeight="1" x14ac:dyDescent="0.2">
      <c r="A49" s="166"/>
      <c r="B49" s="434">
        <v>8</v>
      </c>
      <c r="C49" s="437"/>
      <c r="D49" s="293" t="s">
        <v>181</v>
      </c>
      <c r="E49" s="294"/>
      <c r="F49" s="295" t="s">
        <v>187</v>
      </c>
      <c r="G49" s="294"/>
      <c r="H49" s="296" t="s">
        <v>188</v>
      </c>
      <c r="I49" s="440"/>
      <c r="J49" s="441"/>
    </row>
    <row r="50" spans="1:10" s="167" customFormat="1" ht="25.5" customHeight="1" x14ac:dyDescent="0.2">
      <c r="A50" s="166"/>
      <c r="B50" s="435"/>
      <c r="C50" s="438"/>
      <c r="D50" s="297" t="s">
        <v>182</v>
      </c>
      <c r="E50" s="219"/>
      <c r="F50" s="298" t="s">
        <v>189</v>
      </c>
      <c r="G50" s="219"/>
      <c r="H50" s="285" t="s">
        <v>190</v>
      </c>
      <c r="I50" s="442"/>
      <c r="J50" s="443"/>
    </row>
    <row r="51" spans="1:10" s="167" customFormat="1" ht="25.5" customHeight="1" x14ac:dyDescent="0.2">
      <c r="A51" s="166"/>
      <c r="B51" s="435"/>
      <c r="C51" s="438"/>
      <c r="D51" s="297" t="s">
        <v>183</v>
      </c>
      <c r="E51" s="219"/>
      <c r="F51" s="286" t="s">
        <v>187</v>
      </c>
      <c r="G51" s="219"/>
      <c r="H51" s="285" t="s">
        <v>188</v>
      </c>
      <c r="I51" s="442"/>
      <c r="J51" s="443"/>
    </row>
    <row r="52" spans="1:10" s="167" customFormat="1" ht="25.5" customHeight="1" x14ac:dyDescent="0.2">
      <c r="A52" s="166"/>
      <c r="B52" s="435"/>
      <c r="C52" s="438"/>
      <c r="D52" s="297" t="s">
        <v>184</v>
      </c>
      <c r="E52" s="219"/>
      <c r="F52" s="298" t="s">
        <v>189</v>
      </c>
      <c r="G52" s="219"/>
      <c r="H52" s="285" t="s">
        <v>190</v>
      </c>
      <c r="I52" s="442"/>
      <c r="J52" s="443"/>
    </row>
    <row r="53" spans="1:10" s="167" customFormat="1" ht="25.5" customHeight="1" x14ac:dyDescent="0.2">
      <c r="A53" s="166"/>
      <c r="B53" s="435"/>
      <c r="C53" s="438"/>
      <c r="D53" s="297" t="s">
        <v>185</v>
      </c>
      <c r="E53" s="219"/>
      <c r="F53" s="286" t="s">
        <v>187</v>
      </c>
      <c r="G53" s="219"/>
      <c r="H53" s="285" t="s">
        <v>188</v>
      </c>
      <c r="I53" s="442"/>
      <c r="J53" s="443"/>
    </row>
    <row r="54" spans="1:10" s="167" customFormat="1" ht="25.5" customHeight="1" thickBot="1" x14ac:dyDescent="0.25">
      <c r="A54" s="166"/>
      <c r="B54" s="436"/>
      <c r="C54" s="439"/>
      <c r="D54" s="299" t="s">
        <v>186</v>
      </c>
      <c r="E54" s="300"/>
      <c r="F54" s="301" t="s">
        <v>187</v>
      </c>
      <c r="G54" s="300"/>
      <c r="H54" s="302" t="s">
        <v>188</v>
      </c>
      <c r="I54" s="444"/>
      <c r="J54" s="445"/>
    </row>
    <row r="55" spans="1:10" s="167" customFormat="1" ht="25.5" customHeight="1" x14ac:dyDescent="0.2">
      <c r="A55" s="166"/>
      <c r="B55" s="434">
        <v>9</v>
      </c>
      <c r="C55" s="437"/>
      <c r="D55" s="293" t="s">
        <v>181</v>
      </c>
      <c r="E55" s="294"/>
      <c r="F55" s="295" t="s">
        <v>187</v>
      </c>
      <c r="G55" s="294"/>
      <c r="H55" s="296" t="s">
        <v>188</v>
      </c>
      <c r="I55" s="440"/>
      <c r="J55" s="441"/>
    </row>
    <row r="56" spans="1:10" s="167" customFormat="1" ht="25.5" customHeight="1" x14ac:dyDescent="0.2">
      <c r="A56" s="166"/>
      <c r="B56" s="435"/>
      <c r="C56" s="438"/>
      <c r="D56" s="297" t="s">
        <v>182</v>
      </c>
      <c r="E56" s="219"/>
      <c r="F56" s="298" t="s">
        <v>189</v>
      </c>
      <c r="G56" s="219"/>
      <c r="H56" s="285" t="s">
        <v>190</v>
      </c>
      <c r="I56" s="442"/>
      <c r="J56" s="443"/>
    </row>
    <row r="57" spans="1:10" s="167" customFormat="1" ht="25.5" customHeight="1" x14ac:dyDescent="0.2">
      <c r="A57" s="166"/>
      <c r="B57" s="435"/>
      <c r="C57" s="438"/>
      <c r="D57" s="297" t="s">
        <v>183</v>
      </c>
      <c r="E57" s="219"/>
      <c r="F57" s="286" t="s">
        <v>187</v>
      </c>
      <c r="G57" s="219"/>
      <c r="H57" s="285" t="s">
        <v>188</v>
      </c>
      <c r="I57" s="442"/>
      <c r="J57" s="443"/>
    </row>
    <row r="58" spans="1:10" s="167" customFormat="1" ht="25.5" customHeight="1" x14ac:dyDescent="0.2">
      <c r="A58" s="166"/>
      <c r="B58" s="435"/>
      <c r="C58" s="438"/>
      <c r="D58" s="297" t="s">
        <v>184</v>
      </c>
      <c r="E58" s="219"/>
      <c r="F58" s="298" t="s">
        <v>189</v>
      </c>
      <c r="G58" s="219"/>
      <c r="H58" s="285" t="s">
        <v>190</v>
      </c>
      <c r="I58" s="442"/>
      <c r="J58" s="443"/>
    </row>
    <row r="59" spans="1:10" s="167" customFormat="1" ht="25.5" customHeight="1" x14ac:dyDescent="0.2">
      <c r="A59" s="166"/>
      <c r="B59" s="435"/>
      <c r="C59" s="438"/>
      <c r="D59" s="297" t="s">
        <v>185</v>
      </c>
      <c r="E59" s="219"/>
      <c r="F59" s="286" t="s">
        <v>187</v>
      </c>
      <c r="G59" s="219"/>
      <c r="H59" s="285" t="s">
        <v>188</v>
      </c>
      <c r="I59" s="442"/>
      <c r="J59" s="443"/>
    </row>
    <row r="60" spans="1:10" s="167" customFormat="1" ht="25.5" customHeight="1" thickBot="1" x14ac:dyDescent="0.25">
      <c r="A60" s="166"/>
      <c r="B60" s="436"/>
      <c r="C60" s="439"/>
      <c r="D60" s="299" t="s">
        <v>186</v>
      </c>
      <c r="E60" s="300"/>
      <c r="F60" s="301" t="s">
        <v>187</v>
      </c>
      <c r="G60" s="300"/>
      <c r="H60" s="302" t="s">
        <v>188</v>
      </c>
      <c r="I60" s="444"/>
      <c r="J60" s="445"/>
    </row>
    <row r="61" spans="1:10" ht="23.25" customHeight="1" x14ac:dyDescent="0.2">
      <c r="A61" s="134"/>
      <c r="B61" s="111"/>
      <c r="C61" s="111"/>
      <c r="D61" s="132"/>
      <c r="E61" s="132"/>
      <c r="F61" s="132"/>
      <c r="G61" s="132"/>
      <c r="H61" s="132"/>
      <c r="I61" s="132"/>
      <c r="J61" s="274"/>
    </row>
  </sheetData>
  <sheetProtection algorithmName="SHA-512" hashValue="ArZ47cd5qikWcMp3EddpXjF1rfloV1GHxtBrqZKkihg+rUAZeB8zEsojTFToKzDCzMgiGOrAsCD7KP509K4Vmg==" saltValue="BUI530csyPWfRfqj2enJYQ==" spinCount="100000" sheet="1" insertRows="0" selectLockedCells="1"/>
  <mergeCells count="74">
    <mergeCell ref="D6:H6"/>
    <mergeCell ref="I6:J6"/>
    <mergeCell ref="I11:J11"/>
    <mergeCell ref="I12:J12"/>
    <mergeCell ref="B13:B18"/>
    <mergeCell ref="C13:C18"/>
    <mergeCell ref="I13:J13"/>
    <mergeCell ref="I14:J14"/>
    <mergeCell ref="I15:J15"/>
    <mergeCell ref="I16:J16"/>
    <mergeCell ref="I17:J17"/>
    <mergeCell ref="I18:J18"/>
    <mergeCell ref="C7:C12"/>
    <mergeCell ref="B7:B12"/>
    <mergeCell ref="I7:J7"/>
    <mergeCell ref="I8:J8"/>
    <mergeCell ref="I9:J9"/>
    <mergeCell ref="I10:J10"/>
    <mergeCell ref="B19:B24"/>
    <mergeCell ref="C19:C24"/>
    <mergeCell ref="I19:J19"/>
    <mergeCell ref="I20:J20"/>
    <mergeCell ref="I21:J21"/>
    <mergeCell ref="I22:J22"/>
    <mergeCell ref="I23:J23"/>
    <mergeCell ref="I24:J24"/>
    <mergeCell ref="B25:B30"/>
    <mergeCell ref="C25:C30"/>
    <mergeCell ref="I25:J25"/>
    <mergeCell ref="I26:J26"/>
    <mergeCell ref="I27:J27"/>
    <mergeCell ref="I28:J28"/>
    <mergeCell ref="I29:J29"/>
    <mergeCell ref="I30:J30"/>
    <mergeCell ref="B31:B36"/>
    <mergeCell ref="C31:C36"/>
    <mergeCell ref="I31:J31"/>
    <mergeCell ref="I32:J32"/>
    <mergeCell ref="I33:J33"/>
    <mergeCell ref="I34:J34"/>
    <mergeCell ref="I35:J35"/>
    <mergeCell ref="I36:J36"/>
    <mergeCell ref="B37:B42"/>
    <mergeCell ref="C37:C42"/>
    <mergeCell ref="I37:J37"/>
    <mergeCell ref="I38:J38"/>
    <mergeCell ref="I39:J39"/>
    <mergeCell ref="I40:J40"/>
    <mergeCell ref="I41:J41"/>
    <mergeCell ref="I42:J42"/>
    <mergeCell ref="B43:B48"/>
    <mergeCell ref="C43:C48"/>
    <mergeCell ref="I43:J43"/>
    <mergeCell ref="I44:J44"/>
    <mergeCell ref="I45:J45"/>
    <mergeCell ref="I46:J46"/>
    <mergeCell ref="I47:J47"/>
    <mergeCell ref="I48:J48"/>
    <mergeCell ref="B55:B60"/>
    <mergeCell ref="C55:C60"/>
    <mergeCell ref="I55:J55"/>
    <mergeCell ref="I56:J56"/>
    <mergeCell ref="I57:J57"/>
    <mergeCell ref="I58:J58"/>
    <mergeCell ref="I59:J59"/>
    <mergeCell ref="I60:J60"/>
    <mergeCell ref="B49:B54"/>
    <mergeCell ref="C49:C54"/>
    <mergeCell ref="I49:J49"/>
    <mergeCell ref="I50:J50"/>
    <mergeCell ref="I51:J51"/>
    <mergeCell ref="I52:J52"/>
    <mergeCell ref="I53:J53"/>
    <mergeCell ref="I54:J54"/>
  </mergeCells>
  <pageMargins left="0.78740157480314965" right="0.19685039370078741" top="0.39370078740157483" bottom="0.39370078740157483" header="0.19685039370078741" footer="0.19685039370078741"/>
  <pageSetup paperSize="9" fitToHeight="0" orientation="landscape" r:id="rId1"/>
  <headerFooter>
    <oddFooter>&amp;L&amp;"Calibri,Standard"&amp;8Verwendungsnachweis Jugendförderung&amp;C&amp;"Calibri,Standard"&amp;8&amp;A (&amp;P)&amp;R&amp;"Calibri,Standard"&amp;8Landkreis Altenburger Land</oddFooter>
  </headerFooter>
  <rowBreaks count="2" manualBreakCount="2">
    <brk id="24" max="11" man="1"/>
    <brk id="42"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89093" r:id="rId4" name="Check Box 5">
              <controlPr locked="0" defaultSize="0" autoFill="0" autoLine="0" autoPict="0" altText="beantragt">
                <anchor moveWithCells="1">
                  <from>
                    <xdr:col>4</xdr:col>
                    <xdr:colOff>57150</xdr:colOff>
                    <xdr:row>10</xdr:row>
                    <xdr:rowOff>28575</xdr:rowOff>
                  </from>
                  <to>
                    <xdr:col>5</xdr:col>
                    <xdr:colOff>47625</xdr:colOff>
                    <xdr:row>10</xdr:row>
                    <xdr:rowOff>266700</xdr:rowOff>
                  </to>
                </anchor>
              </controlPr>
            </control>
          </mc:Choice>
        </mc:AlternateContent>
        <mc:AlternateContent xmlns:mc="http://schemas.openxmlformats.org/markup-compatibility/2006">
          <mc:Choice Requires="x14">
            <control shapeId="89097" r:id="rId5" name="Check Box 9">
              <controlPr locked="0" defaultSize="0" autoFill="0" autoLine="0" autoPict="0" altText="nicht gezahlt">
                <anchor moveWithCells="1">
                  <from>
                    <xdr:col>6</xdr:col>
                    <xdr:colOff>57150</xdr:colOff>
                    <xdr:row>7</xdr:row>
                    <xdr:rowOff>28575</xdr:rowOff>
                  </from>
                  <to>
                    <xdr:col>7</xdr:col>
                    <xdr:colOff>47625</xdr:colOff>
                    <xdr:row>7</xdr:row>
                    <xdr:rowOff>266700</xdr:rowOff>
                  </to>
                </anchor>
              </controlPr>
            </control>
          </mc:Choice>
        </mc:AlternateContent>
        <mc:AlternateContent xmlns:mc="http://schemas.openxmlformats.org/markup-compatibility/2006">
          <mc:Choice Requires="x14">
            <control shapeId="89098" r:id="rId6" name="Check Box 10">
              <controlPr locked="0" defaultSize="0" autoFill="0" autoLine="0" autoPict="0" altText="gezahlt">
                <anchor moveWithCells="1">
                  <from>
                    <xdr:col>4</xdr:col>
                    <xdr:colOff>57150</xdr:colOff>
                    <xdr:row>7</xdr:row>
                    <xdr:rowOff>28575</xdr:rowOff>
                  </from>
                  <to>
                    <xdr:col>5</xdr:col>
                    <xdr:colOff>47625</xdr:colOff>
                    <xdr:row>7</xdr:row>
                    <xdr:rowOff>266700</xdr:rowOff>
                  </to>
                </anchor>
              </controlPr>
            </control>
          </mc:Choice>
        </mc:AlternateContent>
        <mc:AlternateContent xmlns:mc="http://schemas.openxmlformats.org/markup-compatibility/2006">
          <mc:Choice Requires="x14">
            <control shapeId="89099" r:id="rId7" name="Check Box 11">
              <controlPr locked="0" defaultSize="0" autoFill="0" autoLine="0" autoPict="0" altText="beantragt">
                <anchor moveWithCells="1">
                  <from>
                    <xdr:col>4</xdr:col>
                    <xdr:colOff>57150</xdr:colOff>
                    <xdr:row>6</xdr:row>
                    <xdr:rowOff>28575</xdr:rowOff>
                  </from>
                  <to>
                    <xdr:col>5</xdr:col>
                    <xdr:colOff>47625</xdr:colOff>
                    <xdr:row>6</xdr:row>
                    <xdr:rowOff>266700</xdr:rowOff>
                  </to>
                </anchor>
              </controlPr>
            </control>
          </mc:Choice>
        </mc:AlternateContent>
        <mc:AlternateContent xmlns:mc="http://schemas.openxmlformats.org/markup-compatibility/2006">
          <mc:Choice Requires="x14">
            <control shapeId="89101" r:id="rId8" name="Check Box 13">
              <controlPr locked="0" defaultSize="0" autoFill="0" autoLine="0" autoPict="0" altText="nicht gezahlt">
                <anchor moveWithCells="1">
                  <from>
                    <xdr:col>6</xdr:col>
                    <xdr:colOff>57150</xdr:colOff>
                    <xdr:row>9</xdr:row>
                    <xdr:rowOff>28575</xdr:rowOff>
                  </from>
                  <to>
                    <xdr:col>7</xdr:col>
                    <xdr:colOff>47625</xdr:colOff>
                    <xdr:row>9</xdr:row>
                    <xdr:rowOff>266700</xdr:rowOff>
                  </to>
                </anchor>
              </controlPr>
            </control>
          </mc:Choice>
        </mc:AlternateContent>
        <mc:AlternateContent xmlns:mc="http://schemas.openxmlformats.org/markup-compatibility/2006">
          <mc:Choice Requires="x14">
            <control shapeId="89102" r:id="rId9" name="Check Box 14">
              <controlPr locked="0" defaultSize="0" autoFill="0" autoLine="0" autoPict="0" altText="beantragt">
                <anchor moveWithCells="1">
                  <from>
                    <xdr:col>4</xdr:col>
                    <xdr:colOff>57150</xdr:colOff>
                    <xdr:row>8</xdr:row>
                    <xdr:rowOff>28575</xdr:rowOff>
                  </from>
                  <to>
                    <xdr:col>5</xdr:col>
                    <xdr:colOff>47625</xdr:colOff>
                    <xdr:row>8</xdr:row>
                    <xdr:rowOff>266700</xdr:rowOff>
                  </to>
                </anchor>
              </controlPr>
            </control>
          </mc:Choice>
        </mc:AlternateContent>
        <mc:AlternateContent xmlns:mc="http://schemas.openxmlformats.org/markup-compatibility/2006">
          <mc:Choice Requires="x14">
            <control shapeId="89103" r:id="rId10" name="Check Box 15">
              <controlPr locked="0" defaultSize="0" autoFill="0" autoLine="0" autoPict="0" altText="gezahlt">
                <anchor moveWithCells="1">
                  <from>
                    <xdr:col>4</xdr:col>
                    <xdr:colOff>57150</xdr:colOff>
                    <xdr:row>9</xdr:row>
                    <xdr:rowOff>28575</xdr:rowOff>
                  </from>
                  <to>
                    <xdr:col>5</xdr:col>
                    <xdr:colOff>47625</xdr:colOff>
                    <xdr:row>9</xdr:row>
                    <xdr:rowOff>266700</xdr:rowOff>
                  </to>
                </anchor>
              </controlPr>
            </control>
          </mc:Choice>
        </mc:AlternateContent>
        <mc:AlternateContent xmlns:mc="http://schemas.openxmlformats.org/markup-compatibility/2006">
          <mc:Choice Requires="x14">
            <control shapeId="89108" r:id="rId11" name="Check Box 20">
              <controlPr locked="0" defaultSize="0" autoFill="0" autoLine="0" autoPict="0" altText="erhalten">
                <anchor moveWithCells="1">
                  <from>
                    <xdr:col>6</xdr:col>
                    <xdr:colOff>57150</xdr:colOff>
                    <xdr:row>8</xdr:row>
                    <xdr:rowOff>28575</xdr:rowOff>
                  </from>
                  <to>
                    <xdr:col>7</xdr:col>
                    <xdr:colOff>47625</xdr:colOff>
                    <xdr:row>8</xdr:row>
                    <xdr:rowOff>266700</xdr:rowOff>
                  </to>
                </anchor>
              </controlPr>
            </control>
          </mc:Choice>
        </mc:AlternateContent>
        <mc:AlternateContent xmlns:mc="http://schemas.openxmlformats.org/markup-compatibility/2006">
          <mc:Choice Requires="x14">
            <control shapeId="89109" r:id="rId12" name="Check Box 21">
              <controlPr locked="0" defaultSize="0" autoFill="0" autoLine="0" autoPict="0" altText="nicht gezahlt">
                <anchor moveWithCells="1">
                  <from>
                    <xdr:col>6</xdr:col>
                    <xdr:colOff>57150</xdr:colOff>
                    <xdr:row>9</xdr:row>
                    <xdr:rowOff>28575</xdr:rowOff>
                  </from>
                  <to>
                    <xdr:col>7</xdr:col>
                    <xdr:colOff>47625</xdr:colOff>
                    <xdr:row>9</xdr:row>
                    <xdr:rowOff>266700</xdr:rowOff>
                  </to>
                </anchor>
              </controlPr>
            </control>
          </mc:Choice>
        </mc:AlternateContent>
        <mc:AlternateContent xmlns:mc="http://schemas.openxmlformats.org/markup-compatibility/2006">
          <mc:Choice Requires="x14">
            <control shapeId="89110" r:id="rId13" name="Check Box 22">
              <controlPr locked="0" defaultSize="0" autoFill="0" autoLine="0" autoPict="0" altText="beantragt">
                <anchor moveWithCells="1">
                  <from>
                    <xdr:col>4</xdr:col>
                    <xdr:colOff>57150</xdr:colOff>
                    <xdr:row>12</xdr:row>
                    <xdr:rowOff>28575</xdr:rowOff>
                  </from>
                  <to>
                    <xdr:col>5</xdr:col>
                    <xdr:colOff>47625</xdr:colOff>
                    <xdr:row>12</xdr:row>
                    <xdr:rowOff>266700</xdr:rowOff>
                  </to>
                </anchor>
              </controlPr>
            </control>
          </mc:Choice>
        </mc:AlternateContent>
        <mc:AlternateContent xmlns:mc="http://schemas.openxmlformats.org/markup-compatibility/2006">
          <mc:Choice Requires="x14">
            <control shapeId="89111" r:id="rId14" name="Check Box 23">
              <controlPr locked="0" defaultSize="0" autoFill="0" autoLine="0" autoPict="0" altText="erhalten">
                <anchor moveWithCells="1">
                  <from>
                    <xdr:col>6</xdr:col>
                    <xdr:colOff>57150</xdr:colOff>
                    <xdr:row>12</xdr:row>
                    <xdr:rowOff>28575</xdr:rowOff>
                  </from>
                  <to>
                    <xdr:col>7</xdr:col>
                    <xdr:colOff>47625</xdr:colOff>
                    <xdr:row>12</xdr:row>
                    <xdr:rowOff>266700</xdr:rowOff>
                  </to>
                </anchor>
              </controlPr>
            </control>
          </mc:Choice>
        </mc:AlternateContent>
        <mc:AlternateContent xmlns:mc="http://schemas.openxmlformats.org/markup-compatibility/2006">
          <mc:Choice Requires="x14">
            <control shapeId="89114" r:id="rId15" name="Check Box 26">
              <controlPr locked="0" defaultSize="0" autoFill="0" autoLine="0" autoPict="0" altText="beantragt">
                <anchor moveWithCells="1">
                  <from>
                    <xdr:col>4</xdr:col>
                    <xdr:colOff>57150</xdr:colOff>
                    <xdr:row>16</xdr:row>
                    <xdr:rowOff>28575</xdr:rowOff>
                  </from>
                  <to>
                    <xdr:col>5</xdr:col>
                    <xdr:colOff>47625</xdr:colOff>
                    <xdr:row>16</xdr:row>
                    <xdr:rowOff>266700</xdr:rowOff>
                  </to>
                </anchor>
              </controlPr>
            </control>
          </mc:Choice>
        </mc:AlternateContent>
        <mc:AlternateContent xmlns:mc="http://schemas.openxmlformats.org/markup-compatibility/2006">
          <mc:Choice Requires="x14">
            <control shapeId="89115" r:id="rId16" name="Check Box 27">
              <controlPr locked="0" defaultSize="0" autoFill="0" autoLine="0" autoPict="0" altText="erhalten">
                <anchor moveWithCells="1">
                  <from>
                    <xdr:col>6</xdr:col>
                    <xdr:colOff>57150</xdr:colOff>
                    <xdr:row>16</xdr:row>
                    <xdr:rowOff>28575</xdr:rowOff>
                  </from>
                  <to>
                    <xdr:col>7</xdr:col>
                    <xdr:colOff>47625</xdr:colOff>
                    <xdr:row>16</xdr:row>
                    <xdr:rowOff>266700</xdr:rowOff>
                  </to>
                </anchor>
              </controlPr>
            </control>
          </mc:Choice>
        </mc:AlternateContent>
        <mc:AlternateContent xmlns:mc="http://schemas.openxmlformats.org/markup-compatibility/2006">
          <mc:Choice Requires="x14">
            <control shapeId="89117" r:id="rId17" name="Check Box 29">
              <controlPr locked="0" defaultSize="0" autoFill="0" autoLine="0" autoPict="0" altText="erhalten">
                <anchor moveWithCells="1">
                  <from>
                    <xdr:col>6</xdr:col>
                    <xdr:colOff>57150</xdr:colOff>
                    <xdr:row>17</xdr:row>
                    <xdr:rowOff>28575</xdr:rowOff>
                  </from>
                  <to>
                    <xdr:col>7</xdr:col>
                    <xdr:colOff>47625</xdr:colOff>
                    <xdr:row>17</xdr:row>
                    <xdr:rowOff>266700</xdr:rowOff>
                  </to>
                </anchor>
              </controlPr>
            </control>
          </mc:Choice>
        </mc:AlternateContent>
        <mc:AlternateContent xmlns:mc="http://schemas.openxmlformats.org/markup-compatibility/2006">
          <mc:Choice Requires="x14">
            <control shapeId="89119" r:id="rId18" name="Check Box 31">
              <controlPr locked="0" defaultSize="0" autoFill="0" autoLine="0" autoPict="0" altText="gezahlt">
                <anchor moveWithCells="1">
                  <from>
                    <xdr:col>4</xdr:col>
                    <xdr:colOff>57150</xdr:colOff>
                    <xdr:row>13</xdr:row>
                    <xdr:rowOff>28575</xdr:rowOff>
                  </from>
                  <to>
                    <xdr:col>5</xdr:col>
                    <xdr:colOff>47625</xdr:colOff>
                    <xdr:row>13</xdr:row>
                    <xdr:rowOff>266700</xdr:rowOff>
                  </to>
                </anchor>
              </controlPr>
            </control>
          </mc:Choice>
        </mc:AlternateContent>
        <mc:AlternateContent xmlns:mc="http://schemas.openxmlformats.org/markup-compatibility/2006">
          <mc:Choice Requires="x14">
            <control shapeId="89124" r:id="rId19" name="Check Box 36">
              <controlPr locked="0" defaultSize="0" autoFill="0" autoLine="0" autoPict="0" altText="gezahlt">
                <anchor moveWithCells="1">
                  <from>
                    <xdr:col>4</xdr:col>
                    <xdr:colOff>57150</xdr:colOff>
                    <xdr:row>15</xdr:row>
                    <xdr:rowOff>28575</xdr:rowOff>
                  </from>
                  <to>
                    <xdr:col>5</xdr:col>
                    <xdr:colOff>47625</xdr:colOff>
                    <xdr:row>15</xdr:row>
                    <xdr:rowOff>266700</xdr:rowOff>
                  </to>
                </anchor>
              </controlPr>
            </control>
          </mc:Choice>
        </mc:AlternateContent>
        <mc:AlternateContent xmlns:mc="http://schemas.openxmlformats.org/markup-compatibility/2006">
          <mc:Choice Requires="x14">
            <control shapeId="89125" r:id="rId20" name="Check Box 37">
              <controlPr locked="0" defaultSize="0" autoFill="0" autoLine="0" autoPict="0" altText="beantragt">
                <anchor moveWithCells="1">
                  <from>
                    <xdr:col>4</xdr:col>
                    <xdr:colOff>57150</xdr:colOff>
                    <xdr:row>14</xdr:row>
                    <xdr:rowOff>28575</xdr:rowOff>
                  </from>
                  <to>
                    <xdr:col>5</xdr:col>
                    <xdr:colOff>47625</xdr:colOff>
                    <xdr:row>14</xdr:row>
                    <xdr:rowOff>266700</xdr:rowOff>
                  </to>
                </anchor>
              </controlPr>
            </control>
          </mc:Choice>
        </mc:AlternateContent>
        <mc:AlternateContent xmlns:mc="http://schemas.openxmlformats.org/markup-compatibility/2006">
          <mc:Choice Requires="x14">
            <control shapeId="89126" r:id="rId21" name="Check Box 38">
              <controlPr locked="0" defaultSize="0" autoFill="0" autoLine="0" autoPict="0" altText="erhalten">
                <anchor moveWithCells="1">
                  <from>
                    <xdr:col>6</xdr:col>
                    <xdr:colOff>57150</xdr:colOff>
                    <xdr:row>14</xdr:row>
                    <xdr:rowOff>28575</xdr:rowOff>
                  </from>
                  <to>
                    <xdr:col>7</xdr:col>
                    <xdr:colOff>47625</xdr:colOff>
                    <xdr:row>14</xdr:row>
                    <xdr:rowOff>266700</xdr:rowOff>
                  </to>
                </anchor>
              </controlPr>
            </control>
          </mc:Choice>
        </mc:AlternateContent>
        <mc:AlternateContent xmlns:mc="http://schemas.openxmlformats.org/markup-compatibility/2006">
          <mc:Choice Requires="x14">
            <control shapeId="89127" r:id="rId22" name="Check Box 39">
              <controlPr locked="0" defaultSize="0" autoFill="0" autoLine="0" autoPict="0" altText="nicht gezahlt">
                <anchor moveWithCells="1">
                  <from>
                    <xdr:col>6</xdr:col>
                    <xdr:colOff>57150</xdr:colOff>
                    <xdr:row>15</xdr:row>
                    <xdr:rowOff>28575</xdr:rowOff>
                  </from>
                  <to>
                    <xdr:col>7</xdr:col>
                    <xdr:colOff>47625</xdr:colOff>
                    <xdr:row>15</xdr:row>
                    <xdr:rowOff>266700</xdr:rowOff>
                  </to>
                </anchor>
              </controlPr>
            </control>
          </mc:Choice>
        </mc:AlternateContent>
        <mc:AlternateContent xmlns:mc="http://schemas.openxmlformats.org/markup-compatibility/2006">
          <mc:Choice Requires="x14">
            <control shapeId="89129" r:id="rId23" name="Check Box 41">
              <controlPr locked="0" defaultSize="0" autoFill="0" autoLine="0" autoPict="0" altText="erhalten">
                <anchor moveWithCells="1">
                  <from>
                    <xdr:col>6</xdr:col>
                    <xdr:colOff>57150</xdr:colOff>
                    <xdr:row>18</xdr:row>
                    <xdr:rowOff>28575</xdr:rowOff>
                  </from>
                  <to>
                    <xdr:col>7</xdr:col>
                    <xdr:colOff>47625</xdr:colOff>
                    <xdr:row>18</xdr:row>
                    <xdr:rowOff>266700</xdr:rowOff>
                  </to>
                </anchor>
              </controlPr>
            </control>
          </mc:Choice>
        </mc:AlternateContent>
        <mc:AlternateContent xmlns:mc="http://schemas.openxmlformats.org/markup-compatibility/2006">
          <mc:Choice Requires="x14">
            <control shapeId="89132" r:id="rId24" name="Check Box 44">
              <controlPr locked="0" defaultSize="0" autoFill="0" autoLine="0" autoPict="0" altText="beantragt">
                <anchor moveWithCells="1">
                  <from>
                    <xdr:col>4</xdr:col>
                    <xdr:colOff>57150</xdr:colOff>
                    <xdr:row>22</xdr:row>
                    <xdr:rowOff>28575</xdr:rowOff>
                  </from>
                  <to>
                    <xdr:col>5</xdr:col>
                    <xdr:colOff>47625</xdr:colOff>
                    <xdr:row>22</xdr:row>
                    <xdr:rowOff>266700</xdr:rowOff>
                  </to>
                </anchor>
              </controlPr>
            </control>
          </mc:Choice>
        </mc:AlternateContent>
        <mc:AlternateContent xmlns:mc="http://schemas.openxmlformats.org/markup-compatibility/2006">
          <mc:Choice Requires="x14">
            <control shapeId="89133" r:id="rId25" name="Check Box 45">
              <controlPr locked="0" defaultSize="0" autoFill="0" autoLine="0" autoPict="0" altText="erhalten">
                <anchor moveWithCells="1">
                  <from>
                    <xdr:col>6</xdr:col>
                    <xdr:colOff>57150</xdr:colOff>
                    <xdr:row>22</xdr:row>
                    <xdr:rowOff>28575</xdr:rowOff>
                  </from>
                  <to>
                    <xdr:col>7</xdr:col>
                    <xdr:colOff>47625</xdr:colOff>
                    <xdr:row>22</xdr:row>
                    <xdr:rowOff>266700</xdr:rowOff>
                  </to>
                </anchor>
              </controlPr>
            </control>
          </mc:Choice>
        </mc:AlternateContent>
        <mc:AlternateContent xmlns:mc="http://schemas.openxmlformats.org/markup-compatibility/2006">
          <mc:Choice Requires="x14">
            <control shapeId="89135" r:id="rId26" name="Check Box 47">
              <controlPr locked="0" defaultSize="0" autoFill="0" autoLine="0" autoPict="0" altText="erhalten">
                <anchor moveWithCells="1">
                  <from>
                    <xdr:col>6</xdr:col>
                    <xdr:colOff>57150</xdr:colOff>
                    <xdr:row>23</xdr:row>
                    <xdr:rowOff>28575</xdr:rowOff>
                  </from>
                  <to>
                    <xdr:col>7</xdr:col>
                    <xdr:colOff>47625</xdr:colOff>
                    <xdr:row>23</xdr:row>
                    <xdr:rowOff>266700</xdr:rowOff>
                  </to>
                </anchor>
              </controlPr>
            </control>
          </mc:Choice>
        </mc:AlternateContent>
        <mc:AlternateContent xmlns:mc="http://schemas.openxmlformats.org/markup-compatibility/2006">
          <mc:Choice Requires="x14">
            <control shapeId="89136" r:id="rId27" name="Check Box 48">
              <controlPr locked="0" defaultSize="0" autoFill="0" autoLine="0" autoPict="0" altText="nicht gezahlt">
                <anchor moveWithCells="1">
                  <from>
                    <xdr:col>6</xdr:col>
                    <xdr:colOff>57150</xdr:colOff>
                    <xdr:row>19</xdr:row>
                    <xdr:rowOff>28575</xdr:rowOff>
                  </from>
                  <to>
                    <xdr:col>7</xdr:col>
                    <xdr:colOff>47625</xdr:colOff>
                    <xdr:row>19</xdr:row>
                    <xdr:rowOff>266700</xdr:rowOff>
                  </to>
                </anchor>
              </controlPr>
            </control>
          </mc:Choice>
        </mc:AlternateContent>
        <mc:AlternateContent xmlns:mc="http://schemas.openxmlformats.org/markup-compatibility/2006">
          <mc:Choice Requires="x14">
            <control shapeId="89137" r:id="rId28" name="Check Box 49">
              <controlPr locked="0" defaultSize="0" autoFill="0" autoLine="0" autoPict="0" altText="gezahlt">
                <anchor moveWithCells="1">
                  <from>
                    <xdr:col>4</xdr:col>
                    <xdr:colOff>57150</xdr:colOff>
                    <xdr:row>19</xdr:row>
                    <xdr:rowOff>28575</xdr:rowOff>
                  </from>
                  <to>
                    <xdr:col>5</xdr:col>
                    <xdr:colOff>47625</xdr:colOff>
                    <xdr:row>19</xdr:row>
                    <xdr:rowOff>266700</xdr:rowOff>
                  </to>
                </anchor>
              </controlPr>
            </control>
          </mc:Choice>
        </mc:AlternateContent>
        <mc:AlternateContent xmlns:mc="http://schemas.openxmlformats.org/markup-compatibility/2006">
          <mc:Choice Requires="x14">
            <control shapeId="89138" r:id="rId29" name="Check Box 50">
              <controlPr locked="0" defaultSize="0" autoFill="0" autoLine="0" autoPict="0" altText="beantragt">
                <anchor moveWithCells="1">
                  <from>
                    <xdr:col>4</xdr:col>
                    <xdr:colOff>57150</xdr:colOff>
                    <xdr:row>18</xdr:row>
                    <xdr:rowOff>28575</xdr:rowOff>
                  </from>
                  <to>
                    <xdr:col>5</xdr:col>
                    <xdr:colOff>47625</xdr:colOff>
                    <xdr:row>18</xdr:row>
                    <xdr:rowOff>266700</xdr:rowOff>
                  </to>
                </anchor>
              </controlPr>
            </control>
          </mc:Choice>
        </mc:AlternateContent>
        <mc:AlternateContent xmlns:mc="http://schemas.openxmlformats.org/markup-compatibility/2006">
          <mc:Choice Requires="x14">
            <control shapeId="89142" r:id="rId30" name="Check Box 54">
              <controlPr locked="0" defaultSize="0" autoFill="0" autoLine="0" autoPict="0" altText="gezahlt">
                <anchor moveWithCells="1">
                  <from>
                    <xdr:col>4</xdr:col>
                    <xdr:colOff>57150</xdr:colOff>
                    <xdr:row>21</xdr:row>
                    <xdr:rowOff>28575</xdr:rowOff>
                  </from>
                  <to>
                    <xdr:col>5</xdr:col>
                    <xdr:colOff>47625</xdr:colOff>
                    <xdr:row>21</xdr:row>
                    <xdr:rowOff>266700</xdr:rowOff>
                  </to>
                </anchor>
              </controlPr>
            </control>
          </mc:Choice>
        </mc:AlternateContent>
        <mc:AlternateContent xmlns:mc="http://schemas.openxmlformats.org/markup-compatibility/2006">
          <mc:Choice Requires="x14">
            <control shapeId="89143" r:id="rId31" name="Check Box 55">
              <controlPr locked="0" defaultSize="0" autoFill="0" autoLine="0" autoPict="0" altText="beantragt">
                <anchor moveWithCells="1">
                  <from>
                    <xdr:col>4</xdr:col>
                    <xdr:colOff>57150</xdr:colOff>
                    <xdr:row>20</xdr:row>
                    <xdr:rowOff>28575</xdr:rowOff>
                  </from>
                  <to>
                    <xdr:col>5</xdr:col>
                    <xdr:colOff>47625</xdr:colOff>
                    <xdr:row>20</xdr:row>
                    <xdr:rowOff>266700</xdr:rowOff>
                  </to>
                </anchor>
              </controlPr>
            </control>
          </mc:Choice>
        </mc:AlternateContent>
        <mc:AlternateContent xmlns:mc="http://schemas.openxmlformats.org/markup-compatibility/2006">
          <mc:Choice Requires="x14">
            <control shapeId="89144" r:id="rId32" name="Check Box 56">
              <controlPr locked="0" defaultSize="0" autoFill="0" autoLine="0" autoPict="0" altText="erhalten">
                <anchor moveWithCells="1">
                  <from>
                    <xdr:col>6</xdr:col>
                    <xdr:colOff>57150</xdr:colOff>
                    <xdr:row>20</xdr:row>
                    <xdr:rowOff>28575</xdr:rowOff>
                  </from>
                  <to>
                    <xdr:col>7</xdr:col>
                    <xdr:colOff>47625</xdr:colOff>
                    <xdr:row>20</xdr:row>
                    <xdr:rowOff>266700</xdr:rowOff>
                  </to>
                </anchor>
              </controlPr>
            </control>
          </mc:Choice>
        </mc:AlternateContent>
        <mc:AlternateContent xmlns:mc="http://schemas.openxmlformats.org/markup-compatibility/2006">
          <mc:Choice Requires="x14">
            <control shapeId="89145" r:id="rId33" name="Check Box 57">
              <controlPr locked="0" defaultSize="0" autoFill="0" autoLine="0" autoPict="0" altText="nicht gezahlt">
                <anchor moveWithCells="1">
                  <from>
                    <xdr:col>6</xdr:col>
                    <xdr:colOff>57150</xdr:colOff>
                    <xdr:row>21</xdr:row>
                    <xdr:rowOff>28575</xdr:rowOff>
                  </from>
                  <to>
                    <xdr:col>7</xdr:col>
                    <xdr:colOff>47625</xdr:colOff>
                    <xdr:row>21</xdr:row>
                    <xdr:rowOff>266700</xdr:rowOff>
                  </to>
                </anchor>
              </controlPr>
            </control>
          </mc:Choice>
        </mc:AlternateContent>
        <mc:AlternateContent xmlns:mc="http://schemas.openxmlformats.org/markup-compatibility/2006">
          <mc:Choice Requires="x14">
            <control shapeId="89147" r:id="rId34" name="Check Box 59">
              <controlPr locked="0" defaultSize="0" autoFill="0" autoLine="0" autoPict="0" altText="erhalten">
                <anchor moveWithCells="1">
                  <from>
                    <xdr:col>6</xdr:col>
                    <xdr:colOff>57150</xdr:colOff>
                    <xdr:row>24</xdr:row>
                    <xdr:rowOff>28575</xdr:rowOff>
                  </from>
                  <to>
                    <xdr:col>7</xdr:col>
                    <xdr:colOff>47625</xdr:colOff>
                    <xdr:row>24</xdr:row>
                    <xdr:rowOff>266700</xdr:rowOff>
                  </to>
                </anchor>
              </controlPr>
            </control>
          </mc:Choice>
        </mc:AlternateContent>
        <mc:AlternateContent xmlns:mc="http://schemas.openxmlformats.org/markup-compatibility/2006">
          <mc:Choice Requires="x14">
            <control shapeId="89150" r:id="rId35" name="Check Box 62">
              <controlPr locked="0" defaultSize="0" autoFill="0" autoLine="0" autoPict="0" altText="beantragt">
                <anchor moveWithCells="1">
                  <from>
                    <xdr:col>4</xdr:col>
                    <xdr:colOff>57150</xdr:colOff>
                    <xdr:row>28</xdr:row>
                    <xdr:rowOff>28575</xdr:rowOff>
                  </from>
                  <to>
                    <xdr:col>5</xdr:col>
                    <xdr:colOff>47625</xdr:colOff>
                    <xdr:row>28</xdr:row>
                    <xdr:rowOff>266700</xdr:rowOff>
                  </to>
                </anchor>
              </controlPr>
            </control>
          </mc:Choice>
        </mc:AlternateContent>
        <mc:AlternateContent xmlns:mc="http://schemas.openxmlformats.org/markup-compatibility/2006">
          <mc:Choice Requires="x14">
            <control shapeId="89151" r:id="rId36" name="Check Box 63">
              <controlPr locked="0" defaultSize="0" autoFill="0" autoLine="0" autoPict="0" altText="erhalten">
                <anchor moveWithCells="1">
                  <from>
                    <xdr:col>6</xdr:col>
                    <xdr:colOff>57150</xdr:colOff>
                    <xdr:row>28</xdr:row>
                    <xdr:rowOff>28575</xdr:rowOff>
                  </from>
                  <to>
                    <xdr:col>7</xdr:col>
                    <xdr:colOff>47625</xdr:colOff>
                    <xdr:row>28</xdr:row>
                    <xdr:rowOff>266700</xdr:rowOff>
                  </to>
                </anchor>
              </controlPr>
            </control>
          </mc:Choice>
        </mc:AlternateContent>
        <mc:AlternateContent xmlns:mc="http://schemas.openxmlformats.org/markup-compatibility/2006">
          <mc:Choice Requires="x14">
            <control shapeId="89152" r:id="rId37" name="Check Box 64">
              <controlPr locked="0" defaultSize="0" autoFill="0" autoLine="0" autoPict="0" altText="beantragt">
                <anchor moveWithCells="1">
                  <from>
                    <xdr:col>4</xdr:col>
                    <xdr:colOff>57150</xdr:colOff>
                    <xdr:row>29</xdr:row>
                    <xdr:rowOff>28575</xdr:rowOff>
                  </from>
                  <to>
                    <xdr:col>5</xdr:col>
                    <xdr:colOff>47625</xdr:colOff>
                    <xdr:row>29</xdr:row>
                    <xdr:rowOff>266700</xdr:rowOff>
                  </to>
                </anchor>
              </controlPr>
            </control>
          </mc:Choice>
        </mc:AlternateContent>
        <mc:AlternateContent xmlns:mc="http://schemas.openxmlformats.org/markup-compatibility/2006">
          <mc:Choice Requires="x14">
            <control shapeId="89153" r:id="rId38" name="Check Box 65">
              <controlPr locked="0" defaultSize="0" autoFill="0" autoLine="0" autoPict="0" altText="erhalten">
                <anchor moveWithCells="1">
                  <from>
                    <xdr:col>6</xdr:col>
                    <xdr:colOff>57150</xdr:colOff>
                    <xdr:row>29</xdr:row>
                    <xdr:rowOff>28575</xdr:rowOff>
                  </from>
                  <to>
                    <xdr:col>7</xdr:col>
                    <xdr:colOff>47625</xdr:colOff>
                    <xdr:row>29</xdr:row>
                    <xdr:rowOff>266700</xdr:rowOff>
                  </to>
                </anchor>
              </controlPr>
            </control>
          </mc:Choice>
        </mc:AlternateContent>
        <mc:AlternateContent xmlns:mc="http://schemas.openxmlformats.org/markup-compatibility/2006">
          <mc:Choice Requires="x14">
            <control shapeId="89154" r:id="rId39" name="Check Box 66">
              <controlPr locked="0" defaultSize="0" autoFill="0" autoLine="0" autoPict="0" altText="nicht gezahlt">
                <anchor moveWithCells="1">
                  <from>
                    <xdr:col>6</xdr:col>
                    <xdr:colOff>57150</xdr:colOff>
                    <xdr:row>25</xdr:row>
                    <xdr:rowOff>28575</xdr:rowOff>
                  </from>
                  <to>
                    <xdr:col>7</xdr:col>
                    <xdr:colOff>47625</xdr:colOff>
                    <xdr:row>25</xdr:row>
                    <xdr:rowOff>266700</xdr:rowOff>
                  </to>
                </anchor>
              </controlPr>
            </control>
          </mc:Choice>
        </mc:AlternateContent>
        <mc:AlternateContent xmlns:mc="http://schemas.openxmlformats.org/markup-compatibility/2006">
          <mc:Choice Requires="x14">
            <control shapeId="89155" r:id="rId40" name="Check Box 67">
              <controlPr locked="0" defaultSize="0" autoFill="0" autoLine="0" autoPict="0" altText="gezahlt">
                <anchor moveWithCells="1">
                  <from>
                    <xdr:col>4</xdr:col>
                    <xdr:colOff>57150</xdr:colOff>
                    <xdr:row>25</xdr:row>
                    <xdr:rowOff>28575</xdr:rowOff>
                  </from>
                  <to>
                    <xdr:col>5</xdr:col>
                    <xdr:colOff>47625</xdr:colOff>
                    <xdr:row>25</xdr:row>
                    <xdr:rowOff>266700</xdr:rowOff>
                  </to>
                </anchor>
              </controlPr>
            </control>
          </mc:Choice>
        </mc:AlternateContent>
        <mc:AlternateContent xmlns:mc="http://schemas.openxmlformats.org/markup-compatibility/2006">
          <mc:Choice Requires="x14">
            <control shapeId="89156" r:id="rId41" name="Check Box 68">
              <controlPr locked="0" defaultSize="0" autoFill="0" autoLine="0" autoPict="0" altText="beantragt">
                <anchor moveWithCells="1">
                  <from>
                    <xdr:col>4</xdr:col>
                    <xdr:colOff>57150</xdr:colOff>
                    <xdr:row>24</xdr:row>
                    <xdr:rowOff>28575</xdr:rowOff>
                  </from>
                  <to>
                    <xdr:col>5</xdr:col>
                    <xdr:colOff>47625</xdr:colOff>
                    <xdr:row>24</xdr:row>
                    <xdr:rowOff>266700</xdr:rowOff>
                  </to>
                </anchor>
              </controlPr>
            </control>
          </mc:Choice>
        </mc:AlternateContent>
        <mc:AlternateContent xmlns:mc="http://schemas.openxmlformats.org/markup-compatibility/2006">
          <mc:Choice Requires="x14">
            <control shapeId="89160" r:id="rId42" name="Check Box 72">
              <controlPr locked="0" defaultSize="0" autoFill="0" autoLine="0" autoPict="0" altText="gezahlt">
                <anchor moveWithCells="1">
                  <from>
                    <xdr:col>4</xdr:col>
                    <xdr:colOff>57150</xdr:colOff>
                    <xdr:row>27</xdr:row>
                    <xdr:rowOff>28575</xdr:rowOff>
                  </from>
                  <to>
                    <xdr:col>5</xdr:col>
                    <xdr:colOff>47625</xdr:colOff>
                    <xdr:row>27</xdr:row>
                    <xdr:rowOff>266700</xdr:rowOff>
                  </to>
                </anchor>
              </controlPr>
            </control>
          </mc:Choice>
        </mc:AlternateContent>
        <mc:AlternateContent xmlns:mc="http://schemas.openxmlformats.org/markup-compatibility/2006">
          <mc:Choice Requires="x14">
            <control shapeId="89161" r:id="rId43" name="Check Box 73">
              <controlPr locked="0" defaultSize="0" autoFill="0" autoLine="0" autoPict="0" altText="beantragt">
                <anchor moveWithCells="1">
                  <from>
                    <xdr:col>4</xdr:col>
                    <xdr:colOff>57150</xdr:colOff>
                    <xdr:row>26</xdr:row>
                    <xdr:rowOff>28575</xdr:rowOff>
                  </from>
                  <to>
                    <xdr:col>5</xdr:col>
                    <xdr:colOff>47625</xdr:colOff>
                    <xdr:row>26</xdr:row>
                    <xdr:rowOff>266700</xdr:rowOff>
                  </to>
                </anchor>
              </controlPr>
            </control>
          </mc:Choice>
        </mc:AlternateContent>
        <mc:AlternateContent xmlns:mc="http://schemas.openxmlformats.org/markup-compatibility/2006">
          <mc:Choice Requires="x14">
            <control shapeId="89162" r:id="rId44" name="Check Box 74">
              <controlPr locked="0" defaultSize="0" autoFill="0" autoLine="0" autoPict="0" altText="erhalten">
                <anchor moveWithCells="1">
                  <from>
                    <xdr:col>6</xdr:col>
                    <xdr:colOff>57150</xdr:colOff>
                    <xdr:row>26</xdr:row>
                    <xdr:rowOff>28575</xdr:rowOff>
                  </from>
                  <to>
                    <xdr:col>7</xdr:col>
                    <xdr:colOff>47625</xdr:colOff>
                    <xdr:row>26</xdr:row>
                    <xdr:rowOff>266700</xdr:rowOff>
                  </to>
                </anchor>
              </controlPr>
            </control>
          </mc:Choice>
        </mc:AlternateContent>
        <mc:AlternateContent xmlns:mc="http://schemas.openxmlformats.org/markup-compatibility/2006">
          <mc:Choice Requires="x14">
            <control shapeId="89163" r:id="rId45" name="Check Box 75">
              <controlPr locked="0" defaultSize="0" autoFill="0" autoLine="0" autoPict="0" altText="nicht gezahlt">
                <anchor moveWithCells="1">
                  <from>
                    <xdr:col>6</xdr:col>
                    <xdr:colOff>57150</xdr:colOff>
                    <xdr:row>27</xdr:row>
                    <xdr:rowOff>28575</xdr:rowOff>
                  </from>
                  <to>
                    <xdr:col>7</xdr:col>
                    <xdr:colOff>47625</xdr:colOff>
                    <xdr:row>27</xdr:row>
                    <xdr:rowOff>266700</xdr:rowOff>
                  </to>
                </anchor>
              </controlPr>
            </control>
          </mc:Choice>
        </mc:AlternateContent>
        <mc:AlternateContent xmlns:mc="http://schemas.openxmlformats.org/markup-compatibility/2006">
          <mc:Choice Requires="x14">
            <control shapeId="89165" r:id="rId46" name="Check Box 77">
              <controlPr locked="0" defaultSize="0" autoFill="0" autoLine="0" autoPict="0" altText="erhalten">
                <anchor moveWithCells="1">
                  <from>
                    <xdr:col>6</xdr:col>
                    <xdr:colOff>57150</xdr:colOff>
                    <xdr:row>30</xdr:row>
                    <xdr:rowOff>28575</xdr:rowOff>
                  </from>
                  <to>
                    <xdr:col>7</xdr:col>
                    <xdr:colOff>47625</xdr:colOff>
                    <xdr:row>30</xdr:row>
                    <xdr:rowOff>266700</xdr:rowOff>
                  </to>
                </anchor>
              </controlPr>
            </control>
          </mc:Choice>
        </mc:AlternateContent>
        <mc:AlternateContent xmlns:mc="http://schemas.openxmlformats.org/markup-compatibility/2006">
          <mc:Choice Requires="x14">
            <control shapeId="89168" r:id="rId47" name="Check Box 80">
              <controlPr locked="0" defaultSize="0" autoFill="0" autoLine="0" autoPict="0" altText="beantragt">
                <anchor moveWithCells="1">
                  <from>
                    <xdr:col>4</xdr:col>
                    <xdr:colOff>57150</xdr:colOff>
                    <xdr:row>34</xdr:row>
                    <xdr:rowOff>28575</xdr:rowOff>
                  </from>
                  <to>
                    <xdr:col>5</xdr:col>
                    <xdr:colOff>47625</xdr:colOff>
                    <xdr:row>34</xdr:row>
                    <xdr:rowOff>266700</xdr:rowOff>
                  </to>
                </anchor>
              </controlPr>
            </control>
          </mc:Choice>
        </mc:AlternateContent>
        <mc:AlternateContent xmlns:mc="http://schemas.openxmlformats.org/markup-compatibility/2006">
          <mc:Choice Requires="x14">
            <control shapeId="89169" r:id="rId48" name="Check Box 81">
              <controlPr locked="0" defaultSize="0" autoFill="0" autoLine="0" autoPict="0" altText="erhalten">
                <anchor moveWithCells="1">
                  <from>
                    <xdr:col>6</xdr:col>
                    <xdr:colOff>57150</xdr:colOff>
                    <xdr:row>34</xdr:row>
                    <xdr:rowOff>28575</xdr:rowOff>
                  </from>
                  <to>
                    <xdr:col>7</xdr:col>
                    <xdr:colOff>47625</xdr:colOff>
                    <xdr:row>34</xdr:row>
                    <xdr:rowOff>266700</xdr:rowOff>
                  </to>
                </anchor>
              </controlPr>
            </control>
          </mc:Choice>
        </mc:AlternateContent>
        <mc:AlternateContent xmlns:mc="http://schemas.openxmlformats.org/markup-compatibility/2006">
          <mc:Choice Requires="x14">
            <control shapeId="89170" r:id="rId49" name="Check Box 82">
              <controlPr locked="0" defaultSize="0" autoFill="0" autoLine="0" autoPict="0" altText="beantragt">
                <anchor moveWithCells="1">
                  <from>
                    <xdr:col>4</xdr:col>
                    <xdr:colOff>57150</xdr:colOff>
                    <xdr:row>35</xdr:row>
                    <xdr:rowOff>28575</xdr:rowOff>
                  </from>
                  <to>
                    <xdr:col>5</xdr:col>
                    <xdr:colOff>47625</xdr:colOff>
                    <xdr:row>35</xdr:row>
                    <xdr:rowOff>266700</xdr:rowOff>
                  </to>
                </anchor>
              </controlPr>
            </control>
          </mc:Choice>
        </mc:AlternateContent>
        <mc:AlternateContent xmlns:mc="http://schemas.openxmlformats.org/markup-compatibility/2006">
          <mc:Choice Requires="x14">
            <control shapeId="89171" r:id="rId50" name="Check Box 83">
              <controlPr locked="0" defaultSize="0" autoFill="0" autoLine="0" autoPict="0" altText="erhalten">
                <anchor moveWithCells="1">
                  <from>
                    <xdr:col>6</xdr:col>
                    <xdr:colOff>57150</xdr:colOff>
                    <xdr:row>35</xdr:row>
                    <xdr:rowOff>28575</xdr:rowOff>
                  </from>
                  <to>
                    <xdr:col>7</xdr:col>
                    <xdr:colOff>47625</xdr:colOff>
                    <xdr:row>35</xdr:row>
                    <xdr:rowOff>266700</xdr:rowOff>
                  </to>
                </anchor>
              </controlPr>
            </control>
          </mc:Choice>
        </mc:AlternateContent>
        <mc:AlternateContent xmlns:mc="http://schemas.openxmlformats.org/markup-compatibility/2006">
          <mc:Choice Requires="x14">
            <control shapeId="89172" r:id="rId51" name="Check Box 84">
              <controlPr locked="0" defaultSize="0" autoFill="0" autoLine="0" autoPict="0" altText="nicht gezahlt">
                <anchor moveWithCells="1">
                  <from>
                    <xdr:col>6</xdr:col>
                    <xdr:colOff>57150</xdr:colOff>
                    <xdr:row>31</xdr:row>
                    <xdr:rowOff>28575</xdr:rowOff>
                  </from>
                  <to>
                    <xdr:col>7</xdr:col>
                    <xdr:colOff>47625</xdr:colOff>
                    <xdr:row>31</xdr:row>
                    <xdr:rowOff>266700</xdr:rowOff>
                  </to>
                </anchor>
              </controlPr>
            </control>
          </mc:Choice>
        </mc:AlternateContent>
        <mc:AlternateContent xmlns:mc="http://schemas.openxmlformats.org/markup-compatibility/2006">
          <mc:Choice Requires="x14">
            <control shapeId="89173" r:id="rId52" name="Check Box 85">
              <controlPr locked="0" defaultSize="0" autoFill="0" autoLine="0" autoPict="0" altText="gezahlt">
                <anchor moveWithCells="1">
                  <from>
                    <xdr:col>4</xdr:col>
                    <xdr:colOff>57150</xdr:colOff>
                    <xdr:row>31</xdr:row>
                    <xdr:rowOff>28575</xdr:rowOff>
                  </from>
                  <to>
                    <xdr:col>5</xdr:col>
                    <xdr:colOff>47625</xdr:colOff>
                    <xdr:row>31</xdr:row>
                    <xdr:rowOff>266700</xdr:rowOff>
                  </to>
                </anchor>
              </controlPr>
            </control>
          </mc:Choice>
        </mc:AlternateContent>
        <mc:AlternateContent xmlns:mc="http://schemas.openxmlformats.org/markup-compatibility/2006">
          <mc:Choice Requires="x14">
            <control shapeId="89174" r:id="rId53" name="Check Box 86">
              <controlPr locked="0" defaultSize="0" autoFill="0" autoLine="0" autoPict="0" altText="beantragt">
                <anchor moveWithCells="1">
                  <from>
                    <xdr:col>4</xdr:col>
                    <xdr:colOff>57150</xdr:colOff>
                    <xdr:row>30</xdr:row>
                    <xdr:rowOff>28575</xdr:rowOff>
                  </from>
                  <to>
                    <xdr:col>5</xdr:col>
                    <xdr:colOff>47625</xdr:colOff>
                    <xdr:row>30</xdr:row>
                    <xdr:rowOff>266700</xdr:rowOff>
                  </to>
                </anchor>
              </controlPr>
            </control>
          </mc:Choice>
        </mc:AlternateContent>
        <mc:AlternateContent xmlns:mc="http://schemas.openxmlformats.org/markup-compatibility/2006">
          <mc:Choice Requires="x14">
            <control shapeId="89178" r:id="rId54" name="Check Box 90">
              <controlPr locked="0" defaultSize="0" autoFill="0" autoLine="0" autoPict="0" altText="gezahlt">
                <anchor moveWithCells="1">
                  <from>
                    <xdr:col>4</xdr:col>
                    <xdr:colOff>57150</xdr:colOff>
                    <xdr:row>33</xdr:row>
                    <xdr:rowOff>28575</xdr:rowOff>
                  </from>
                  <to>
                    <xdr:col>5</xdr:col>
                    <xdr:colOff>47625</xdr:colOff>
                    <xdr:row>33</xdr:row>
                    <xdr:rowOff>266700</xdr:rowOff>
                  </to>
                </anchor>
              </controlPr>
            </control>
          </mc:Choice>
        </mc:AlternateContent>
        <mc:AlternateContent xmlns:mc="http://schemas.openxmlformats.org/markup-compatibility/2006">
          <mc:Choice Requires="x14">
            <control shapeId="89179" r:id="rId55" name="Check Box 91">
              <controlPr locked="0" defaultSize="0" autoFill="0" autoLine="0" autoPict="0" altText="beantragt">
                <anchor moveWithCells="1">
                  <from>
                    <xdr:col>4</xdr:col>
                    <xdr:colOff>57150</xdr:colOff>
                    <xdr:row>32</xdr:row>
                    <xdr:rowOff>28575</xdr:rowOff>
                  </from>
                  <to>
                    <xdr:col>5</xdr:col>
                    <xdr:colOff>47625</xdr:colOff>
                    <xdr:row>32</xdr:row>
                    <xdr:rowOff>266700</xdr:rowOff>
                  </to>
                </anchor>
              </controlPr>
            </control>
          </mc:Choice>
        </mc:AlternateContent>
        <mc:AlternateContent xmlns:mc="http://schemas.openxmlformats.org/markup-compatibility/2006">
          <mc:Choice Requires="x14">
            <control shapeId="89180" r:id="rId56" name="Check Box 92">
              <controlPr locked="0" defaultSize="0" autoFill="0" autoLine="0" autoPict="0" altText="erhalten">
                <anchor moveWithCells="1">
                  <from>
                    <xdr:col>6</xdr:col>
                    <xdr:colOff>57150</xdr:colOff>
                    <xdr:row>32</xdr:row>
                    <xdr:rowOff>28575</xdr:rowOff>
                  </from>
                  <to>
                    <xdr:col>7</xdr:col>
                    <xdr:colOff>47625</xdr:colOff>
                    <xdr:row>32</xdr:row>
                    <xdr:rowOff>266700</xdr:rowOff>
                  </to>
                </anchor>
              </controlPr>
            </control>
          </mc:Choice>
        </mc:AlternateContent>
        <mc:AlternateContent xmlns:mc="http://schemas.openxmlformats.org/markup-compatibility/2006">
          <mc:Choice Requires="x14">
            <control shapeId="89181" r:id="rId57" name="Check Box 93">
              <controlPr locked="0" defaultSize="0" autoFill="0" autoLine="0" autoPict="0" altText="nicht gezahlt">
                <anchor moveWithCells="1">
                  <from>
                    <xdr:col>6</xdr:col>
                    <xdr:colOff>57150</xdr:colOff>
                    <xdr:row>33</xdr:row>
                    <xdr:rowOff>28575</xdr:rowOff>
                  </from>
                  <to>
                    <xdr:col>7</xdr:col>
                    <xdr:colOff>47625</xdr:colOff>
                    <xdr:row>33</xdr:row>
                    <xdr:rowOff>266700</xdr:rowOff>
                  </to>
                </anchor>
              </controlPr>
            </control>
          </mc:Choice>
        </mc:AlternateContent>
        <mc:AlternateContent xmlns:mc="http://schemas.openxmlformats.org/markup-compatibility/2006">
          <mc:Choice Requires="x14">
            <control shapeId="89183" r:id="rId58" name="Check Box 95">
              <controlPr locked="0" defaultSize="0" autoFill="0" autoLine="0" autoPict="0" altText="erhalten">
                <anchor moveWithCells="1">
                  <from>
                    <xdr:col>6</xdr:col>
                    <xdr:colOff>57150</xdr:colOff>
                    <xdr:row>36</xdr:row>
                    <xdr:rowOff>28575</xdr:rowOff>
                  </from>
                  <to>
                    <xdr:col>7</xdr:col>
                    <xdr:colOff>47625</xdr:colOff>
                    <xdr:row>36</xdr:row>
                    <xdr:rowOff>266700</xdr:rowOff>
                  </to>
                </anchor>
              </controlPr>
            </control>
          </mc:Choice>
        </mc:AlternateContent>
        <mc:AlternateContent xmlns:mc="http://schemas.openxmlformats.org/markup-compatibility/2006">
          <mc:Choice Requires="x14">
            <control shapeId="89186" r:id="rId59" name="Check Box 98">
              <controlPr locked="0" defaultSize="0" autoFill="0" autoLine="0" autoPict="0" altText="beantragt">
                <anchor moveWithCells="1">
                  <from>
                    <xdr:col>4</xdr:col>
                    <xdr:colOff>57150</xdr:colOff>
                    <xdr:row>40</xdr:row>
                    <xdr:rowOff>28575</xdr:rowOff>
                  </from>
                  <to>
                    <xdr:col>5</xdr:col>
                    <xdr:colOff>47625</xdr:colOff>
                    <xdr:row>40</xdr:row>
                    <xdr:rowOff>266700</xdr:rowOff>
                  </to>
                </anchor>
              </controlPr>
            </control>
          </mc:Choice>
        </mc:AlternateContent>
        <mc:AlternateContent xmlns:mc="http://schemas.openxmlformats.org/markup-compatibility/2006">
          <mc:Choice Requires="x14">
            <control shapeId="89187" r:id="rId60" name="Check Box 99">
              <controlPr locked="0" defaultSize="0" autoFill="0" autoLine="0" autoPict="0" altText="erhalten">
                <anchor moveWithCells="1">
                  <from>
                    <xdr:col>6</xdr:col>
                    <xdr:colOff>57150</xdr:colOff>
                    <xdr:row>40</xdr:row>
                    <xdr:rowOff>28575</xdr:rowOff>
                  </from>
                  <to>
                    <xdr:col>7</xdr:col>
                    <xdr:colOff>47625</xdr:colOff>
                    <xdr:row>40</xdr:row>
                    <xdr:rowOff>266700</xdr:rowOff>
                  </to>
                </anchor>
              </controlPr>
            </control>
          </mc:Choice>
        </mc:AlternateContent>
        <mc:AlternateContent xmlns:mc="http://schemas.openxmlformats.org/markup-compatibility/2006">
          <mc:Choice Requires="x14">
            <control shapeId="89188" r:id="rId61" name="Check Box 100">
              <controlPr locked="0" defaultSize="0" autoFill="0" autoLine="0" autoPict="0" altText="beantragt">
                <anchor moveWithCells="1">
                  <from>
                    <xdr:col>4</xdr:col>
                    <xdr:colOff>57150</xdr:colOff>
                    <xdr:row>41</xdr:row>
                    <xdr:rowOff>28575</xdr:rowOff>
                  </from>
                  <to>
                    <xdr:col>5</xdr:col>
                    <xdr:colOff>47625</xdr:colOff>
                    <xdr:row>41</xdr:row>
                    <xdr:rowOff>266700</xdr:rowOff>
                  </to>
                </anchor>
              </controlPr>
            </control>
          </mc:Choice>
        </mc:AlternateContent>
        <mc:AlternateContent xmlns:mc="http://schemas.openxmlformats.org/markup-compatibility/2006">
          <mc:Choice Requires="x14">
            <control shapeId="89189" r:id="rId62" name="Check Box 101">
              <controlPr locked="0" defaultSize="0" autoFill="0" autoLine="0" autoPict="0" altText="erhalten">
                <anchor moveWithCells="1">
                  <from>
                    <xdr:col>6</xdr:col>
                    <xdr:colOff>57150</xdr:colOff>
                    <xdr:row>41</xdr:row>
                    <xdr:rowOff>28575</xdr:rowOff>
                  </from>
                  <to>
                    <xdr:col>7</xdr:col>
                    <xdr:colOff>47625</xdr:colOff>
                    <xdr:row>41</xdr:row>
                    <xdr:rowOff>266700</xdr:rowOff>
                  </to>
                </anchor>
              </controlPr>
            </control>
          </mc:Choice>
        </mc:AlternateContent>
        <mc:AlternateContent xmlns:mc="http://schemas.openxmlformats.org/markup-compatibility/2006">
          <mc:Choice Requires="x14">
            <control shapeId="89190" r:id="rId63" name="Check Box 102">
              <controlPr locked="0" defaultSize="0" autoFill="0" autoLine="0" autoPict="0" altText="nicht gezahlt">
                <anchor moveWithCells="1">
                  <from>
                    <xdr:col>6</xdr:col>
                    <xdr:colOff>57150</xdr:colOff>
                    <xdr:row>37</xdr:row>
                    <xdr:rowOff>28575</xdr:rowOff>
                  </from>
                  <to>
                    <xdr:col>7</xdr:col>
                    <xdr:colOff>47625</xdr:colOff>
                    <xdr:row>37</xdr:row>
                    <xdr:rowOff>266700</xdr:rowOff>
                  </to>
                </anchor>
              </controlPr>
            </control>
          </mc:Choice>
        </mc:AlternateContent>
        <mc:AlternateContent xmlns:mc="http://schemas.openxmlformats.org/markup-compatibility/2006">
          <mc:Choice Requires="x14">
            <control shapeId="89191" r:id="rId64" name="Check Box 103">
              <controlPr locked="0" defaultSize="0" autoFill="0" autoLine="0" autoPict="0" altText="gezahlt">
                <anchor moveWithCells="1">
                  <from>
                    <xdr:col>4</xdr:col>
                    <xdr:colOff>57150</xdr:colOff>
                    <xdr:row>37</xdr:row>
                    <xdr:rowOff>28575</xdr:rowOff>
                  </from>
                  <to>
                    <xdr:col>5</xdr:col>
                    <xdr:colOff>47625</xdr:colOff>
                    <xdr:row>37</xdr:row>
                    <xdr:rowOff>266700</xdr:rowOff>
                  </to>
                </anchor>
              </controlPr>
            </control>
          </mc:Choice>
        </mc:AlternateContent>
        <mc:AlternateContent xmlns:mc="http://schemas.openxmlformats.org/markup-compatibility/2006">
          <mc:Choice Requires="x14">
            <control shapeId="89192" r:id="rId65" name="Check Box 104">
              <controlPr locked="0" defaultSize="0" autoFill="0" autoLine="0" autoPict="0" altText="beantragt">
                <anchor moveWithCells="1">
                  <from>
                    <xdr:col>4</xdr:col>
                    <xdr:colOff>57150</xdr:colOff>
                    <xdr:row>36</xdr:row>
                    <xdr:rowOff>28575</xdr:rowOff>
                  </from>
                  <to>
                    <xdr:col>5</xdr:col>
                    <xdr:colOff>47625</xdr:colOff>
                    <xdr:row>36</xdr:row>
                    <xdr:rowOff>266700</xdr:rowOff>
                  </to>
                </anchor>
              </controlPr>
            </control>
          </mc:Choice>
        </mc:AlternateContent>
        <mc:AlternateContent xmlns:mc="http://schemas.openxmlformats.org/markup-compatibility/2006">
          <mc:Choice Requires="x14">
            <control shapeId="89196" r:id="rId66" name="Check Box 108">
              <controlPr locked="0" defaultSize="0" autoFill="0" autoLine="0" autoPict="0" altText="gezahlt">
                <anchor moveWithCells="1">
                  <from>
                    <xdr:col>4</xdr:col>
                    <xdr:colOff>57150</xdr:colOff>
                    <xdr:row>39</xdr:row>
                    <xdr:rowOff>28575</xdr:rowOff>
                  </from>
                  <to>
                    <xdr:col>5</xdr:col>
                    <xdr:colOff>47625</xdr:colOff>
                    <xdr:row>39</xdr:row>
                    <xdr:rowOff>266700</xdr:rowOff>
                  </to>
                </anchor>
              </controlPr>
            </control>
          </mc:Choice>
        </mc:AlternateContent>
        <mc:AlternateContent xmlns:mc="http://schemas.openxmlformats.org/markup-compatibility/2006">
          <mc:Choice Requires="x14">
            <control shapeId="89197" r:id="rId67" name="Check Box 109">
              <controlPr locked="0" defaultSize="0" autoFill="0" autoLine="0" autoPict="0" altText="beantragt">
                <anchor moveWithCells="1">
                  <from>
                    <xdr:col>4</xdr:col>
                    <xdr:colOff>57150</xdr:colOff>
                    <xdr:row>38</xdr:row>
                    <xdr:rowOff>28575</xdr:rowOff>
                  </from>
                  <to>
                    <xdr:col>5</xdr:col>
                    <xdr:colOff>47625</xdr:colOff>
                    <xdr:row>38</xdr:row>
                    <xdr:rowOff>266700</xdr:rowOff>
                  </to>
                </anchor>
              </controlPr>
            </control>
          </mc:Choice>
        </mc:AlternateContent>
        <mc:AlternateContent xmlns:mc="http://schemas.openxmlformats.org/markup-compatibility/2006">
          <mc:Choice Requires="x14">
            <control shapeId="89198" r:id="rId68" name="Check Box 110">
              <controlPr locked="0" defaultSize="0" autoFill="0" autoLine="0" autoPict="0" altText="erhalten">
                <anchor moveWithCells="1">
                  <from>
                    <xdr:col>6</xdr:col>
                    <xdr:colOff>57150</xdr:colOff>
                    <xdr:row>38</xdr:row>
                    <xdr:rowOff>28575</xdr:rowOff>
                  </from>
                  <to>
                    <xdr:col>7</xdr:col>
                    <xdr:colOff>47625</xdr:colOff>
                    <xdr:row>38</xdr:row>
                    <xdr:rowOff>266700</xdr:rowOff>
                  </to>
                </anchor>
              </controlPr>
            </control>
          </mc:Choice>
        </mc:AlternateContent>
        <mc:AlternateContent xmlns:mc="http://schemas.openxmlformats.org/markup-compatibility/2006">
          <mc:Choice Requires="x14">
            <control shapeId="89199" r:id="rId69" name="Check Box 111">
              <controlPr locked="0" defaultSize="0" autoFill="0" autoLine="0" autoPict="0" altText="nicht gezahlt">
                <anchor moveWithCells="1">
                  <from>
                    <xdr:col>6</xdr:col>
                    <xdr:colOff>57150</xdr:colOff>
                    <xdr:row>39</xdr:row>
                    <xdr:rowOff>28575</xdr:rowOff>
                  </from>
                  <to>
                    <xdr:col>7</xdr:col>
                    <xdr:colOff>47625</xdr:colOff>
                    <xdr:row>39</xdr:row>
                    <xdr:rowOff>266700</xdr:rowOff>
                  </to>
                </anchor>
              </controlPr>
            </control>
          </mc:Choice>
        </mc:AlternateContent>
        <mc:AlternateContent xmlns:mc="http://schemas.openxmlformats.org/markup-compatibility/2006">
          <mc:Choice Requires="x14">
            <control shapeId="89201" r:id="rId70" name="Check Box 113">
              <controlPr locked="0" defaultSize="0" autoFill="0" autoLine="0" autoPict="0" altText="erhalten">
                <anchor moveWithCells="1">
                  <from>
                    <xdr:col>6</xdr:col>
                    <xdr:colOff>57150</xdr:colOff>
                    <xdr:row>42</xdr:row>
                    <xdr:rowOff>28575</xdr:rowOff>
                  </from>
                  <to>
                    <xdr:col>7</xdr:col>
                    <xdr:colOff>47625</xdr:colOff>
                    <xdr:row>42</xdr:row>
                    <xdr:rowOff>266700</xdr:rowOff>
                  </to>
                </anchor>
              </controlPr>
            </control>
          </mc:Choice>
        </mc:AlternateContent>
        <mc:AlternateContent xmlns:mc="http://schemas.openxmlformats.org/markup-compatibility/2006">
          <mc:Choice Requires="x14">
            <control shapeId="89204" r:id="rId71" name="Check Box 116">
              <controlPr locked="0" defaultSize="0" autoFill="0" autoLine="0" autoPict="0" altText="beantragt">
                <anchor moveWithCells="1">
                  <from>
                    <xdr:col>4</xdr:col>
                    <xdr:colOff>57150</xdr:colOff>
                    <xdr:row>46</xdr:row>
                    <xdr:rowOff>28575</xdr:rowOff>
                  </from>
                  <to>
                    <xdr:col>5</xdr:col>
                    <xdr:colOff>47625</xdr:colOff>
                    <xdr:row>46</xdr:row>
                    <xdr:rowOff>266700</xdr:rowOff>
                  </to>
                </anchor>
              </controlPr>
            </control>
          </mc:Choice>
        </mc:AlternateContent>
        <mc:AlternateContent xmlns:mc="http://schemas.openxmlformats.org/markup-compatibility/2006">
          <mc:Choice Requires="x14">
            <control shapeId="89205" r:id="rId72" name="Check Box 117">
              <controlPr locked="0" defaultSize="0" autoFill="0" autoLine="0" autoPict="0" altText="erhalten">
                <anchor moveWithCells="1">
                  <from>
                    <xdr:col>6</xdr:col>
                    <xdr:colOff>57150</xdr:colOff>
                    <xdr:row>46</xdr:row>
                    <xdr:rowOff>28575</xdr:rowOff>
                  </from>
                  <to>
                    <xdr:col>7</xdr:col>
                    <xdr:colOff>47625</xdr:colOff>
                    <xdr:row>46</xdr:row>
                    <xdr:rowOff>266700</xdr:rowOff>
                  </to>
                </anchor>
              </controlPr>
            </control>
          </mc:Choice>
        </mc:AlternateContent>
        <mc:AlternateContent xmlns:mc="http://schemas.openxmlformats.org/markup-compatibility/2006">
          <mc:Choice Requires="x14">
            <control shapeId="89206" r:id="rId73" name="Check Box 118">
              <controlPr locked="0" defaultSize="0" autoFill="0" autoLine="0" autoPict="0" altText="beantragt">
                <anchor moveWithCells="1">
                  <from>
                    <xdr:col>4</xdr:col>
                    <xdr:colOff>57150</xdr:colOff>
                    <xdr:row>47</xdr:row>
                    <xdr:rowOff>28575</xdr:rowOff>
                  </from>
                  <to>
                    <xdr:col>5</xdr:col>
                    <xdr:colOff>47625</xdr:colOff>
                    <xdr:row>47</xdr:row>
                    <xdr:rowOff>266700</xdr:rowOff>
                  </to>
                </anchor>
              </controlPr>
            </control>
          </mc:Choice>
        </mc:AlternateContent>
        <mc:AlternateContent xmlns:mc="http://schemas.openxmlformats.org/markup-compatibility/2006">
          <mc:Choice Requires="x14">
            <control shapeId="89207" r:id="rId74" name="Check Box 119">
              <controlPr locked="0" defaultSize="0" autoFill="0" autoLine="0" autoPict="0" altText="erhalten">
                <anchor moveWithCells="1">
                  <from>
                    <xdr:col>6</xdr:col>
                    <xdr:colOff>57150</xdr:colOff>
                    <xdr:row>47</xdr:row>
                    <xdr:rowOff>28575</xdr:rowOff>
                  </from>
                  <to>
                    <xdr:col>7</xdr:col>
                    <xdr:colOff>47625</xdr:colOff>
                    <xdr:row>47</xdr:row>
                    <xdr:rowOff>266700</xdr:rowOff>
                  </to>
                </anchor>
              </controlPr>
            </control>
          </mc:Choice>
        </mc:AlternateContent>
        <mc:AlternateContent xmlns:mc="http://schemas.openxmlformats.org/markup-compatibility/2006">
          <mc:Choice Requires="x14">
            <control shapeId="89208" r:id="rId75" name="Check Box 120">
              <controlPr locked="0" defaultSize="0" autoFill="0" autoLine="0" autoPict="0" altText="nicht gezahlt">
                <anchor moveWithCells="1">
                  <from>
                    <xdr:col>6</xdr:col>
                    <xdr:colOff>57150</xdr:colOff>
                    <xdr:row>43</xdr:row>
                    <xdr:rowOff>28575</xdr:rowOff>
                  </from>
                  <to>
                    <xdr:col>7</xdr:col>
                    <xdr:colOff>47625</xdr:colOff>
                    <xdr:row>43</xdr:row>
                    <xdr:rowOff>266700</xdr:rowOff>
                  </to>
                </anchor>
              </controlPr>
            </control>
          </mc:Choice>
        </mc:AlternateContent>
        <mc:AlternateContent xmlns:mc="http://schemas.openxmlformats.org/markup-compatibility/2006">
          <mc:Choice Requires="x14">
            <control shapeId="89209" r:id="rId76" name="Check Box 121">
              <controlPr locked="0" defaultSize="0" autoFill="0" autoLine="0" autoPict="0" altText="gezahlt">
                <anchor moveWithCells="1">
                  <from>
                    <xdr:col>4</xdr:col>
                    <xdr:colOff>57150</xdr:colOff>
                    <xdr:row>43</xdr:row>
                    <xdr:rowOff>28575</xdr:rowOff>
                  </from>
                  <to>
                    <xdr:col>5</xdr:col>
                    <xdr:colOff>47625</xdr:colOff>
                    <xdr:row>43</xdr:row>
                    <xdr:rowOff>266700</xdr:rowOff>
                  </to>
                </anchor>
              </controlPr>
            </control>
          </mc:Choice>
        </mc:AlternateContent>
        <mc:AlternateContent xmlns:mc="http://schemas.openxmlformats.org/markup-compatibility/2006">
          <mc:Choice Requires="x14">
            <control shapeId="89210" r:id="rId77" name="Check Box 122">
              <controlPr locked="0" defaultSize="0" autoFill="0" autoLine="0" autoPict="0" altText="beantragt">
                <anchor moveWithCells="1">
                  <from>
                    <xdr:col>4</xdr:col>
                    <xdr:colOff>57150</xdr:colOff>
                    <xdr:row>42</xdr:row>
                    <xdr:rowOff>28575</xdr:rowOff>
                  </from>
                  <to>
                    <xdr:col>5</xdr:col>
                    <xdr:colOff>47625</xdr:colOff>
                    <xdr:row>42</xdr:row>
                    <xdr:rowOff>266700</xdr:rowOff>
                  </to>
                </anchor>
              </controlPr>
            </control>
          </mc:Choice>
        </mc:AlternateContent>
        <mc:AlternateContent xmlns:mc="http://schemas.openxmlformats.org/markup-compatibility/2006">
          <mc:Choice Requires="x14">
            <control shapeId="89214" r:id="rId78" name="Check Box 126">
              <controlPr locked="0" defaultSize="0" autoFill="0" autoLine="0" autoPict="0" altText="gezahlt">
                <anchor moveWithCells="1">
                  <from>
                    <xdr:col>4</xdr:col>
                    <xdr:colOff>57150</xdr:colOff>
                    <xdr:row>45</xdr:row>
                    <xdr:rowOff>28575</xdr:rowOff>
                  </from>
                  <to>
                    <xdr:col>5</xdr:col>
                    <xdr:colOff>47625</xdr:colOff>
                    <xdr:row>45</xdr:row>
                    <xdr:rowOff>266700</xdr:rowOff>
                  </to>
                </anchor>
              </controlPr>
            </control>
          </mc:Choice>
        </mc:AlternateContent>
        <mc:AlternateContent xmlns:mc="http://schemas.openxmlformats.org/markup-compatibility/2006">
          <mc:Choice Requires="x14">
            <control shapeId="89215" r:id="rId79" name="Check Box 127">
              <controlPr locked="0" defaultSize="0" autoFill="0" autoLine="0" autoPict="0" altText="beantragt">
                <anchor moveWithCells="1">
                  <from>
                    <xdr:col>4</xdr:col>
                    <xdr:colOff>57150</xdr:colOff>
                    <xdr:row>44</xdr:row>
                    <xdr:rowOff>28575</xdr:rowOff>
                  </from>
                  <to>
                    <xdr:col>5</xdr:col>
                    <xdr:colOff>47625</xdr:colOff>
                    <xdr:row>44</xdr:row>
                    <xdr:rowOff>266700</xdr:rowOff>
                  </to>
                </anchor>
              </controlPr>
            </control>
          </mc:Choice>
        </mc:AlternateContent>
        <mc:AlternateContent xmlns:mc="http://schemas.openxmlformats.org/markup-compatibility/2006">
          <mc:Choice Requires="x14">
            <control shapeId="89216" r:id="rId80" name="Check Box 128">
              <controlPr locked="0" defaultSize="0" autoFill="0" autoLine="0" autoPict="0" altText="erhalten">
                <anchor moveWithCells="1">
                  <from>
                    <xdr:col>6</xdr:col>
                    <xdr:colOff>57150</xdr:colOff>
                    <xdr:row>44</xdr:row>
                    <xdr:rowOff>28575</xdr:rowOff>
                  </from>
                  <to>
                    <xdr:col>7</xdr:col>
                    <xdr:colOff>47625</xdr:colOff>
                    <xdr:row>44</xdr:row>
                    <xdr:rowOff>266700</xdr:rowOff>
                  </to>
                </anchor>
              </controlPr>
            </control>
          </mc:Choice>
        </mc:AlternateContent>
        <mc:AlternateContent xmlns:mc="http://schemas.openxmlformats.org/markup-compatibility/2006">
          <mc:Choice Requires="x14">
            <control shapeId="89217" r:id="rId81" name="Check Box 129">
              <controlPr locked="0" defaultSize="0" autoFill="0" autoLine="0" autoPict="0" altText="nicht gezahlt">
                <anchor moveWithCells="1">
                  <from>
                    <xdr:col>6</xdr:col>
                    <xdr:colOff>57150</xdr:colOff>
                    <xdr:row>45</xdr:row>
                    <xdr:rowOff>28575</xdr:rowOff>
                  </from>
                  <to>
                    <xdr:col>7</xdr:col>
                    <xdr:colOff>47625</xdr:colOff>
                    <xdr:row>45</xdr:row>
                    <xdr:rowOff>266700</xdr:rowOff>
                  </to>
                </anchor>
              </controlPr>
            </control>
          </mc:Choice>
        </mc:AlternateContent>
        <mc:AlternateContent xmlns:mc="http://schemas.openxmlformats.org/markup-compatibility/2006">
          <mc:Choice Requires="x14">
            <control shapeId="89219" r:id="rId82" name="Check Box 131">
              <controlPr locked="0" defaultSize="0" autoFill="0" autoLine="0" autoPict="0" altText="erhalten">
                <anchor moveWithCells="1">
                  <from>
                    <xdr:col>6</xdr:col>
                    <xdr:colOff>57150</xdr:colOff>
                    <xdr:row>54</xdr:row>
                    <xdr:rowOff>28575</xdr:rowOff>
                  </from>
                  <to>
                    <xdr:col>7</xdr:col>
                    <xdr:colOff>47625</xdr:colOff>
                    <xdr:row>54</xdr:row>
                    <xdr:rowOff>266700</xdr:rowOff>
                  </to>
                </anchor>
              </controlPr>
            </control>
          </mc:Choice>
        </mc:AlternateContent>
        <mc:AlternateContent xmlns:mc="http://schemas.openxmlformats.org/markup-compatibility/2006">
          <mc:Choice Requires="x14">
            <control shapeId="89222" r:id="rId83" name="Check Box 134">
              <controlPr locked="0" defaultSize="0" autoFill="0" autoLine="0" autoPict="0" altText="beantragt">
                <anchor moveWithCells="1">
                  <from>
                    <xdr:col>4</xdr:col>
                    <xdr:colOff>57150</xdr:colOff>
                    <xdr:row>58</xdr:row>
                    <xdr:rowOff>28575</xdr:rowOff>
                  </from>
                  <to>
                    <xdr:col>5</xdr:col>
                    <xdr:colOff>47625</xdr:colOff>
                    <xdr:row>58</xdr:row>
                    <xdr:rowOff>266700</xdr:rowOff>
                  </to>
                </anchor>
              </controlPr>
            </control>
          </mc:Choice>
        </mc:AlternateContent>
        <mc:AlternateContent xmlns:mc="http://schemas.openxmlformats.org/markup-compatibility/2006">
          <mc:Choice Requires="x14">
            <control shapeId="89223" r:id="rId84" name="Check Box 135">
              <controlPr locked="0" defaultSize="0" autoFill="0" autoLine="0" autoPict="0" altText="erhalten">
                <anchor moveWithCells="1">
                  <from>
                    <xdr:col>6</xdr:col>
                    <xdr:colOff>57150</xdr:colOff>
                    <xdr:row>58</xdr:row>
                    <xdr:rowOff>28575</xdr:rowOff>
                  </from>
                  <to>
                    <xdr:col>7</xdr:col>
                    <xdr:colOff>47625</xdr:colOff>
                    <xdr:row>58</xdr:row>
                    <xdr:rowOff>266700</xdr:rowOff>
                  </to>
                </anchor>
              </controlPr>
            </control>
          </mc:Choice>
        </mc:AlternateContent>
        <mc:AlternateContent xmlns:mc="http://schemas.openxmlformats.org/markup-compatibility/2006">
          <mc:Choice Requires="x14">
            <control shapeId="89224" r:id="rId85" name="Check Box 136">
              <controlPr locked="0" defaultSize="0" autoFill="0" autoLine="0" autoPict="0" altText="beantragt">
                <anchor moveWithCells="1">
                  <from>
                    <xdr:col>4</xdr:col>
                    <xdr:colOff>57150</xdr:colOff>
                    <xdr:row>59</xdr:row>
                    <xdr:rowOff>28575</xdr:rowOff>
                  </from>
                  <to>
                    <xdr:col>5</xdr:col>
                    <xdr:colOff>47625</xdr:colOff>
                    <xdr:row>59</xdr:row>
                    <xdr:rowOff>266700</xdr:rowOff>
                  </to>
                </anchor>
              </controlPr>
            </control>
          </mc:Choice>
        </mc:AlternateContent>
        <mc:AlternateContent xmlns:mc="http://schemas.openxmlformats.org/markup-compatibility/2006">
          <mc:Choice Requires="x14">
            <control shapeId="89225" r:id="rId86" name="Check Box 137">
              <controlPr locked="0" defaultSize="0" autoFill="0" autoLine="0" autoPict="0" altText="erhalten">
                <anchor moveWithCells="1">
                  <from>
                    <xdr:col>6</xdr:col>
                    <xdr:colOff>57150</xdr:colOff>
                    <xdr:row>59</xdr:row>
                    <xdr:rowOff>28575</xdr:rowOff>
                  </from>
                  <to>
                    <xdr:col>7</xdr:col>
                    <xdr:colOff>47625</xdr:colOff>
                    <xdr:row>59</xdr:row>
                    <xdr:rowOff>266700</xdr:rowOff>
                  </to>
                </anchor>
              </controlPr>
            </control>
          </mc:Choice>
        </mc:AlternateContent>
        <mc:AlternateContent xmlns:mc="http://schemas.openxmlformats.org/markup-compatibility/2006">
          <mc:Choice Requires="x14">
            <control shapeId="89226" r:id="rId87" name="Check Box 138">
              <controlPr locked="0" defaultSize="0" autoFill="0" autoLine="0" autoPict="0" altText="nicht gezahlt">
                <anchor moveWithCells="1">
                  <from>
                    <xdr:col>6</xdr:col>
                    <xdr:colOff>57150</xdr:colOff>
                    <xdr:row>55</xdr:row>
                    <xdr:rowOff>28575</xdr:rowOff>
                  </from>
                  <to>
                    <xdr:col>7</xdr:col>
                    <xdr:colOff>47625</xdr:colOff>
                    <xdr:row>55</xdr:row>
                    <xdr:rowOff>266700</xdr:rowOff>
                  </to>
                </anchor>
              </controlPr>
            </control>
          </mc:Choice>
        </mc:AlternateContent>
        <mc:AlternateContent xmlns:mc="http://schemas.openxmlformats.org/markup-compatibility/2006">
          <mc:Choice Requires="x14">
            <control shapeId="89227" r:id="rId88" name="Check Box 139">
              <controlPr locked="0" defaultSize="0" autoFill="0" autoLine="0" autoPict="0" altText="gezahlt">
                <anchor moveWithCells="1">
                  <from>
                    <xdr:col>4</xdr:col>
                    <xdr:colOff>57150</xdr:colOff>
                    <xdr:row>55</xdr:row>
                    <xdr:rowOff>28575</xdr:rowOff>
                  </from>
                  <to>
                    <xdr:col>5</xdr:col>
                    <xdr:colOff>47625</xdr:colOff>
                    <xdr:row>55</xdr:row>
                    <xdr:rowOff>266700</xdr:rowOff>
                  </to>
                </anchor>
              </controlPr>
            </control>
          </mc:Choice>
        </mc:AlternateContent>
        <mc:AlternateContent xmlns:mc="http://schemas.openxmlformats.org/markup-compatibility/2006">
          <mc:Choice Requires="x14">
            <control shapeId="89228" r:id="rId89" name="Check Box 140">
              <controlPr locked="0" defaultSize="0" autoFill="0" autoLine="0" autoPict="0" altText="beantragt">
                <anchor moveWithCells="1">
                  <from>
                    <xdr:col>4</xdr:col>
                    <xdr:colOff>57150</xdr:colOff>
                    <xdr:row>54</xdr:row>
                    <xdr:rowOff>28575</xdr:rowOff>
                  </from>
                  <to>
                    <xdr:col>5</xdr:col>
                    <xdr:colOff>47625</xdr:colOff>
                    <xdr:row>54</xdr:row>
                    <xdr:rowOff>266700</xdr:rowOff>
                  </to>
                </anchor>
              </controlPr>
            </control>
          </mc:Choice>
        </mc:AlternateContent>
        <mc:AlternateContent xmlns:mc="http://schemas.openxmlformats.org/markup-compatibility/2006">
          <mc:Choice Requires="x14">
            <control shapeId="89232" r:id="rId90" name="Check Box 144">
              <controlPr locked="0" defaultSize="0" autoFill="0" autoLine="0" autoPict="0" altText="gezahlt">
                <anchor moveWithCells="1">
                  <from>
                    <xdr:col>4</xdr:col>
                    <xdr:colOff>57150</xdr:colOff>
                    <xdr:row>57</xdr:row>
                    <xdr:rowOff>28575</xdr:rowOff>
                  </from>
                  <to>
                    <xdr:col>5</xdr:col>
                    <xdr:colOff>47625</xdr:colOff>
                    <xdr:row>57</xdr:row>
                    <xdr:rowOff>266700</xdr:rowOff>
                  </to>
                </anchor>
              </controlPr>
            </control>
          </mc:Choice>
        </mc:AlternateContent>
        <mc:AlternateContent xmlns:mc="http://schemas.openxmlformats.org/markup-compatibility/2006">
          <mc:Choice Requires="x14">
            <control shapeId="89233" r:id="rId91" name="Check Box 145">
              <controlPr locked="0" defaultSize="0" autoFill="0" autoLine="0" autoPict="0" altText="beantragt">
                <anchor moveWithCells="1">
                  <from>
                    <xdr:col>4</xdr:col>
                    <xdr:colOff>57150</xdr:colOff>
                    <xdr:row>56</xdr:row>
                    <xdr:rowOff>28575</xdr:rowOff>
                  </from>
                  <to>
                    <xdr:col>5</xdr:col>
                    <xdr:colOff>47625</xdr:colOff>
                    <xdr:row>56</xdr:row>
                    <xdr:rowOff>266700</xdr:rowOff>
                  </to>
                </anchor>
              </controlPr>
            </control>
          </mc:Choice>
        </mc:AlternateContent>
        <mc:AlternateContent xmlns:mc="http://schemas.openxmlformats.org/markup-compatibility/2006">
          <mc:Choice Requires="x14">
            <control shapeId="89234" r:id="rId92" name="Check Box 146">
              <controlPr locked="0" defaultSize="0" autoFill="0" autoLine="0" autoPict="0" altText="erhalten">
                <anchor moveWithCells="1">
                  <from>
                    <xdr:col>6</xdr:col>
                    <xdr:colOff>57150</xdr:colOff>
                    <xdr:row>56</xdr:row>
                    <xdr:rowOff>28575</xdr:rowOff>
                  </from>
                  <to>
                    <xdr:col>7</xdr:col>
                    <xdr:colOff>47625</xdr:colOff>
                    <xdr:row>56</xdr:row>
                    <xdr:rowOff>266700</xdr:rowOff>
                  </to>
                </anchor>
              </controlPr>
            </control>
          </mc:Choice>
        </mc:AlternateContent>
        <mc:AlternateContent xmlns:mc="http://schemas.openxmlformats.org/markup-compatibility/2006">
          <mc:Choice Requires="x14">
            <control shapeId="89235" r:id="rId93" name="Check Box 147">
              <controlPr locked="0" defaultSize="0" autoFill="0" autoLine="0" autoPict="0" altText="nicht gezahlt">
                <anchor moveWithCells="1">
                  <from>
                    <xdr:col>6</xdr:col>
                    <xdr:colOff>57150</xdr:colOff>
                    <xdr:row>57</xdr:row>
                    <xdr:rowOff>28575</xdr:rowOff>
                  </from>
                  <to>
                    <xdr:col>7</xdr:col>
                    <xdr:colOff>47625</xdr:colOff>
                    <xdr:row>57</xdr:row>
                    <xdr:rowOff>266700</xdr:rowOff>
                  </to>
                </anchor>
              </controlPr>
            </control>
          </mc:Choice>
        </mc:AlternateContent>
        <mc:AlternateContent xmlns:mc="http://schemas.openxmlformats.org/markup-compatibility/2006">
          <mc:Choice Requires="x14">
            <control shapeId="89237" r:id="rId94" name="Check Box 149">
              <controlPr locked="0" defaultSize="0" autoFill="0" autoLine="0" autoPict="0" altText="erhalten">
                <anchor moveWithCells="1">
                  <from>
                    <xdr:col>6</xdr:col>
                    <xdr:colOff>57150</xdr:colOff>
                    <xdr:row>48</xdr:row>
                    <xdr:rowOff>28575</xdr:rowOff>
                  </from>
                  <to>
                    <xdr:col>7</xdr:col>
                    <xdr:colOff>47625</xdr:colOff>
                    <xdr:row>48</xdr:row>
                    <xdr:rowOff>266700</xdr:rowOff>
                  </to>
                </anchor>
              </controlPr>
            </control>
          </mc:Choice>
        </mc:AlternateContent>
        <mc:AlternateContent xmlns:mc="http://schemas.openxmlformats.org/markup-compatibility/2006">
          <mc:Choice Requires="x14">
            <control shapeId="89240" r:id="rId95" name="Check Box 152">
              <controlPr locked="0" defaultSize="0" autoFill="0" autoLine="0" autoPict="0" altText="beantragt">
                <anchor moveWithCells="1">
                  <from>
                    <xdr:col>4</xdr:col>
                    <xdr:colOff>57150</xdr:colOff>
                    <xdr:row>52</xdr:row>
                    <xdr:rowOff>28575</xdr:rowOff>
                  </from>
                  <to>
                    <xdr:col>5</xdr:col>
                    <xdr:colOff>47625</xdr:colOff>
                    <xdr:row>52</xdr:row>
                    <xdr:rowOff>266700</xdr:rowOff>
                  </to>
                </anchor>
              </controlPr>
            </control>
          </mc:Choice>
        </mc:AlternateContent>
        <mc:AlternateContent xmlns:mc="http://schemas.openxmlformats.org/markup-compatibility/2006">
          <mc:Choice Requires="x14">
            <control shapeId="89241" r:id="rId96" name="Check Box 153">
              <controlPr locked="0" defaultSize="0" autoFill="0" autoLine="0" autoPict="0" altText="erhalten">
                <anchor moveWithCells="1">
                  <from>
                    <xdr:col>6</xdr:col>
                    <xdr:colOff>57150</xdr:colOff>
                    <xdr:row>52</xdr:row>
                    <xdr:rowOff>28575</xdr:rowOff>
                  </from>
                  <to>
                    <xdr:col>7</xdr:col>
                    <xdr:colOff>47625</xdr:colOff>
                    <xdr:row>52</xdr:row>
                    <xdr:rowOff>266700</xdr:rowOff>
                  </to>
                </anchor>
              </controlPr>
            </control>
          </mc:Choice>
        </mc:AlternateContent>
        <mc:AlternateContent xmlns:mc="http://schemas.openxmlformats.org/markup-compatibility/2006">
          <mc:Choice Requires="x14">
            <control shapeId="89242" r:id="rId97" name="Check Box 154">
              <controlPr locked="0" defaultSize="0" autoFill="0" autoLine="0" autoPict="0" altText="beantragt">
                <anchor moveWithCells="1">
                  <from>
                    <xdr:col>4</xdr:col>
                    <xdr:colOff>57150</xdr:colOff>
                    <xdr:row>53</xdr:row>
                    <xdr:rowOff>28575</xdr:rowOff>
                  </from>
                  <to>
                    <xdr:col>5</xdr:col>
                    <xdr:colOff>47625</xdr:colOff>
                    <xdr:row>53</xdr:row>
                    <xdr:rowOff>266700</xdr:rowOff>
                  </to>
                </anchor>
              </controlPr>
            </control>
          </mc:Choice>
        </mc:AlternateContent>
        <mc:AlternateContent xmlns:mc="http://schemas.openxmlformats.org/markup-compatibility/2006">
          <mc:Choice Requires="x14">
            <control shapeId="89243" r:id="rId98" name="Check Box 155">
              <controlPr locked="0" defaultSize="0" autoFill="0" autoLine="0" autoPict="0" altText="erhalten">
                <anchor moveWithCells="1">
                  <from>
                    <xdr:col>6</xdr:col>
                    <xdr:colOff>57150</xdr:colOff>
                    <xdr:row>53</xdr:row>
                    <xdr:rowOff>28575</xdr:rowOff>
                  </from>
                  <to>
                    <xdr:col>7</xdr:col>
                    <xdr:colOff>47625</xdr:colOff>
                    <xdr:row>53</xdr:row>
                    <xdr:rowOff>266700</xdr:rowOff>
                  </to>
                </anchor>
              </controlPr>
            </control>
          </mc:Choice>
        </mc:AlternateContent>
        <mc:AlternateContent xmlns:mc="http://schemas.openxmlformats.org/markup-compatibility/2006">
          <mc:Choice Requires="x14">
            <control shapeId="89244" r:id="rId99" name="Check Box 156">
              <controlPr locked="0" defaultSize="0" autoFill="0" autoLine="0" autoPict="0" altText="nicht gezahlt">
                <anchor moveWithCells="1">
                  <from>
                    <xdr:col>6</xdr:col>
                    <xdr:colOff>57150</xdr:colOff>
                    <xdr:row>49</xdr:row>
                    <xdr:rowOff>28575</xdr:rowOff>
                  </from>
                  <to>
                    <xdr:col>7</xdr:col>
                    <xdr:colOff>47625</xdr:colOff>
                    <xdr:row>49</xdr:row>
                    <xdr:rowOff>266700</xdr:rowOff>
                  </to>
                </anchor>
              </controlPr>
            </control>
          </mc:Choice>
        </mc:AlternateContent>
        <mc:AlternateContent xmlns:mc="http://schemas.openxmlformats.org/markup-compatibility/2006">
          <mc:Choice Requires="x14">
            <control shapeId="89245" r:id="rId100" name="Check Box 157">
              <controlPr locked="0" defaultSize="0" autoFill="0" autoLine="0" autoPict="0" altText="gezahlt">
                <anchor moveWithCells="1">
                  <from>
                    <xdr:col>4</xdr:col>
                    <xdr:colOff>57150</xdr:colOff>
                    <xdr:row>49</xdr:row>
                    <xdr:rowOff>28575</xdr:rowOff>
                  </from>
                  <to>
                    <xdr:col>5</xdr:col>
                    <xdr:colOff>47625</xdr:colOff>
                    <xdr:row>49</xdr:row>
                    <xdr:rowOff>266700</xdr:rowOff>
                  </to>
                </anchor>
              </controlPr>
            </control>
          </mc:Choice>
        </mc:AlternateContent>
        <mc:AlternateContent xmlns:mc="http://schemas.openxmlformats.org/markup-compatibility/2006">
          <mc:Choice Requires="x14">
            <control shapeId="89246" r:id="rId101" name="Check Box 158">
              <controlPr locked="0" defaultSize="0" autoFill="0" autoLine="0" autoPict="0" altText="beantragt">
                <anchor moveWithCells="1">
                  <from>
                    <xdr:col>4</xdr:col>
                    <xdr:colOff>57150</xdr:colOff>
                    <xdr:row>48</xdr:row>
                    <xdr:rowOff>28575</xdr:rowOff>
                  </from>
                  <to>
                    <xdr:col>5</xdr:col>
                    <xdr:colOff>47625</xdr:colOff>
                    <xdr:row>48</xdr:row>
                    <xdr:rowOff>266700</xdr:rowOff>
                  </to>
                </anchor>
              </controlPr>
            </control>
          </mc:Choice>
        </mc:AlternateContent>
        <mc:AlternateContent xmlns:mc="http://schemas.openxmlformats.org/markup-compatibility/2006">
          <mc:Choice Requires="x14">
            <control shapeId="89250" r:id="rId102" name="Check Box 162">
              <controlPr locked="0" defaultSize="0" autoFill="0" autoLine="0" autoPict="0" altText="gezahlt">
                <anchor moveWithCells="1">
                  <from>
                    <xdr:col>4</xdr:col>
                    <xdr:colOff>57150</xdr:colOff>
                    <xdr:row>51</xdr:row>
                    <xdr:rowOff>28575</xdr:rowOff>
                  </from>
                  <to>
                    <xdr:col>5</xdr:col>
                    <xdr:colOff>47625</xdr:colOff>
                    <xdr:row>51</xdr:row>
                    <xdr:rowOff>266700</xdr:rowOff>
                  </to>
                </anchor>
              </controlPr>
            </control>
          </mc:Choice>
        </mc:AlternateContent>
        <mc:AlternateContent xmlns:mc="http://schemas.openxmlformats.org/markup-compatibility/2006">
          <mc:Choice Requires="x14">
            <control shapeId="89251" r:id="rId103" name="Check Box 163">
              <controlPr locked="0" defaultSize="0" autoFill="0" autoLine="0" autoPict="0" altText="beantragt">
                <anchor moveWithCells="1">
                  <from>
                    <xdr:col>4</xdr:col>
                    <xdr:colOff>57150</xdr:colOff>
                    <xdr:row>50</xdr:row>
                    <xdr:rowOff>28575</xdr:rowOff>
                  </from>
                  <to>
                    <xdr:col>5</xdr:col>
                    <xdr:colOff>47625</xdr:colOff>
                    <xdr:row>50</xdr:row>
                    <xdr:rowOff>266700</xdr:rowOff>
                  </to>
                </anchor>
              </controlPr>
            </control>
          </mc:Choice>
        </mc:AlternateContent>
        <mc:AlternateContent xmlns:mc="http://schemas.openxmlformats.org/markup-compatibility/2006">
          <mc:Choice Requires="x14">
            <control shapeId="89252" r:id="rId104" name="Check Box 164">
              <controlPr locked="0" defaultSize="0" autoFill="0" autoLine="0" autoPict="0" altText="erhalten">
                <anchor moveWithCells="1">
                  <from>
                    <xdr:col>6</xdr:col>
                    <xdr:colOff>57150</xdr:colOff>
                    <xdr:row>50</xdr:row>
                    <xdr:rowOff>28575</xdr:rowOff>
                  </from>
                  <to>
                    <xdr:col>7</xdr:col>
                    <xdr:colOff>47625</xdr:colOff>
                    <xdr:row>50</xdr:row>
                    <xdr:rowOff>266700</xdr:rowOff>
                  </to>
                </anchor>
              </controlPr>
            </control>
          </mc:Choice>
        </mc:AlternateContent>
        <mc:AlternateContent xmlns:mc="http://schemas.openxmlformats.org/markup-compatibility/2006">
          <mc:Choice Requires="x14">
            <control shapeId="89253" r:id="rId105" name="Check Box 165">
              <controlPr locked="0" defaultSize="0" autoFill="0" autoLine="0" autoPict="0" altText="nicht gezahlt">
                <anchor moveWithCells="1">
                  <from>
                    <xdr:col>6</xdr:col>
                    <xdr:colOff>57150</xdr:colOff>
                    <xdr:row>51</xdr:row>
                    <xdr:rowOff>28575</xdr:rowOff>
                  </from>
                  <to>
                    <xdr:col>7</xdr:col>
                    <xdr:colOff>47625</xdr:colOff>
                    <xdr:row>51</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8</vt:i4>
      </vt:variant>
    </vt:vector>
  </HeadingPairs>
  <TitlesOfParts>
    <vt:vector size="15" baseType="lpstr">
      <vt:lpstr>Seite 1</vt:lpstr>
      <vt:lpstr>Seite 2</vt:lpstr>
      <vt:lpstr>Seite 3</vt:lpstr>
      <vt:lpstr>Seite 4 | Anl. PK</vt:lpstr>
      <vt:lpstr>Seite 5 | Anl. MK, BK, päd. SK</vt:lpstr>
      <vt:lpstr>Seite 6 | Anl. Dienst-KfZ</vt:lpstr>
      <vt:lpstr>Anl. PK Corona</vt:lpstr>
      <vt:lpstr>'Anl. PK Corona'!Druckbereich</vt:lpstr>
      <vt:lpstr>'Seite 1'!Druckbereich</vt:lpstr>
      <vt:lpstr>'Seite 2'!Druckbereich</vt:lpstr>
      <vt:lpstr>'Seite 3'!Druckbereich</vt:lpstr>
      <vt:lpstr>'Seite 4 | Anl. PK'!Druckbereich</vt:lpstr>
      <vt:lpstr>'Seite 5 | Anl. MK, BK, päd. SK'!Druckbereich</vt:lpstr>
      <vt:lpstr>'Seite 6 | Anl. Dienst-KfZ'!Druckbereich</vt:lpstr>
      <vt:lpstr>'Anl. PK Corona'!Drucktitel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LRAABG Kittel, Antonia (FD20)</dc:creator>
  <cp:keywords/>
  <dc:description/>
  <cp:lastModifiedBy>LRAABG Tschoeppe, Christian (FB1)</cp:lastModifiedBy>
  <cp:lastPrinted>2021-06-01T06:19:01Z</cp:lastPrinted>
  <dcterms:created xsi:type="dcterms:W3CDTF">2000-03-16T14:51:56Z</dcterms:created>
  <dcterms:modified xsi:type="dcterms:W3CDTF">2021-10-28T08:04:09Z</dcterms:modified>
  <cp:category/>
</cp:coreProperties>
</file>